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<sst xmlns="http://schemas.openxmlformats.org/spreadsheetml/2006/main" count="108" uniqueCount="102">
  <si>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</si>
  <si>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</si>
  <si>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</si>
  <si>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</si>
  <si>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</si>
  <si>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</si>
  <si>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</si>
  <si>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</si>
  <si>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</si>
  <si>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</si>
  <si>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</si>
  <si>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</si>
  <si>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</si>
  <si>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</si>
  <si>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</si>
  <si>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</si>
  <si>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</si>
  <si>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</si>
  <si>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</si>
  <si>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</si>
  <si>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</si>
  <si>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</si>
  <si>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</si>
  <si>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</si>
  <si>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</si>
  <si>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</si>
  <si>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</si>
  <si>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</si>
  <si>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</si>
  <si>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</si>
  <si>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</si>
  <si>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</si>
  <si>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</si>
  <si>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</si>
  <si>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</si>
  <si>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</si>
  <si>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</si>
  <si>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</si>
  <si>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</si>
  <si>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</si>
  <si>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</si>
  <si>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</si>
  <si>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</si>
  <si>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</si>
  <si>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</si>
  <si>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</si>
  <si>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</si>
  <si>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</si>
  <si>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</si>
  <si>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</si>
  <si>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</si>
  <si>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</si>
  <si>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</si>
  <si>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</si>
  <si>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</si>
  <si>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</si>
  <si>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</si>
  <si>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</si>
  <si>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</si>
  <si>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</si>
  <si>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</si>
  <si>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</si>
  <si>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</si>
  <si>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</si>
  <si>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</si>
  <si>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</si>
  <si>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</si>
  <si>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</si>
  <si>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</si>
  <si>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</si>
  <si>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</si>
  <si>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</si>
  <si>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</si>
  <si>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</si>
  <si>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</si>
  <si>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</si>
  <si>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</si>
  <si>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</si>
  <si>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</si>
  <si>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</si>
  <si>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</si>
  <si>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</si>
  <si>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</si>
  <si>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</si>
  <si>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</si>
  <si>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</si>
  <si>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</si>
  <si>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Czyżew-Osada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</si>
  <si>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</si>
  <si>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</si>
  <si>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</si>
  <si>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</si>
  <si>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</si>
  <si>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</si>
  <si>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</si>
  <si>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</si>
  <si>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</si>
  <si>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</si>
  <si>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</si>
  <si>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</si>
  <si>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</si>
  <si>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Stan rejestru na 31.12.2008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</si>
</sst>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3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2" fillId="3" borderId="9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9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2" borderId="9" xfId="0" applyFont="1" applyBorder="1" applyAlignment="1" applyProtection="1">
      <alignment horizontal="center" vertical="center"/>
      <protection/>
    </xf>
    <xf numFmtId="0" fontId="2" fillId="3" borderId="16" xfId="0" applyFont="1" applyBorder="1" applyAlignment="1" applyProtection="1">
      <alignment horizontal="center" vertical="center" wrapText="1"/>
      <protection/>
    </xf>
    <xf numFmtId="0" fontId="2" fillId="3" borderId="17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workbookViewId="0" topLeftCell="A1">
      <selection activeCell="K1" sqref="K1:N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14" s="13" customFormat="1" ht="12.75">
      <c r="A1" s="23" t="s">
        <v>56</v>
      </c>
      <c r="B1" s="23"/>
      <c r="K1" s="23" t="s">
        <v>101</v>
      </c>
      <c r="L1" s="23"/>
      <c r="M1" s="23"/>
      <c r="N1" s="23"/>
    </row>
    <row r="2" ht="13.5" thickBot="1"/>
    <row r="3" spans="1:20" ht="12.75">
      <c r="A3" s="32" t="s">
        <v>0</v>
      </c>
      <c r="B3" s="35" t="s">
        <v>1</v>
      </c>
      <c r="C3" s="35" t="s">
        <v>2</v>
      </c>
      <c r="D3" s="35" t="s">
        <v>3</v>
      </c>
      <c r="E3" s="35"/>
      <c r="F3" s="35"/>
      <c r="G3" s="35"/>
      <c r="H3" s="30" t="s">
        <v>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2.75">
      <c r="A4" s="33"/>
      <c r="B4" s="36"/>
      <c r="C4" s="36"/>
      <c r="D4" s="28" t="s">
        <v>5</v>
      </c>
      <c r="E4" s="24" t="s">
        <v>6</v>
      </c>
      <c r="F4" s="24" t="s">
        <v>7</v>
      </c>
      <c r="G4" s="26" t="s">
        <v>8</v>
      </c>
      <c r="H4" s="38" t="s">
        <v>9</v>
      </c>
      <c r="I4" s="38"/>
      <c r="J4" s="38"/>
      <c r="K4" s="38"/>
      <c r="L4" s="39" t="s">
        <v>10</v>
      </c>
      <c r="M4" s="21" t="s">
        <v>11</v>
      </c>
      <c r="N4" s="21"/>
      <c r="O4" s="21"/>
      <c r="P4" s="21"/>
      <c r="Q4" s="21" t="s">
        <v>12</v>
      </c>
      <c r="R4" s="21"/>
      <c r="S4" s="21"/>
      <c r="T4" s="22"/>
    </row>
    <row r="5" spans="1:20" ht="31.5">
      <c r="A5" s="34"/>
      <c r="B5" s="37"/>
      <c r="C5" s="37"/>
      <c r="D5" s="29"/>
      <c r="E5" s="25"/>
      <c r="F5" s="25"/>
      <c r="G5" s="27"/>
      <c r="H5" s="3" t="s">
        <v>5</v>
      </c>
      <c r="I5" s="4" t="s">
        <v>13</v>
      </c>
      <c r="J5" s="4" t="s">
        <v>14</v>
      </c>
      <c r="K5" s="4" t="s">
        <v>15</v>
      </c>
      <c r="L5" s="40"/>
      <c r="M5" s="5" t="s">
        <v>5</v>
      </c>
      <c r="N5" s="5" t="s">
        <v>16</v>
      </c>
      <c r="O5" s="5" t="s">
        <v>17</v>
      </c>
      <c r="P5" s="5" t="s">
        <v>18</v>
      </c>
      <c r="Q5" s="5" t="s">
        <v>5</v>
      </c>
      <c r="R5" s="5" t="s">
        <v>16</v>
      </c>
      <c r="S5" s="5" t="s">
        <v>17</v>
      </c>
      <c r="T5" s="9" t="s">
        <v>18</v>
      </c>
    </row>
    <row r="6" spans="1:20" ht="12.75">
      <c r="A6" s="10"/>
      <c r="B6" s="1" t="s">
        <v>57</v>
      </c>
      <c r="C6" s="7">
        <f>SUM(C7:C12)</f>
        <v>50688</v>
      </c>
      <c r="D6" s="7">
        <f aca="true" t="shared" si="0" ref="D6:T6">SUM(D7:D12)</f>
        <v>39625</v>
      </c>
      <c r="E6" s="7">
        <f t="shared" si="0"/>
        <v>39529</v>
      </c>
      <c r="F6" s="7">
        <f t="shared" si="0"/>
        <v>96</v>
      </c>
      <c r="G6" s="7">
        <f t="shared" si="0"/>
        <v>0</v>
      </c>
      <c r="H6" s="7">
        <f t="shared" si="0"/>
        <v>96</v>
      </c>
      <c r="I6" s="7">
        <f t="shared" si="0"/>
        <v>86</v>
      </c>
      <c r="J6" s="7">
        <f t="shared" si="0"/>
        <v>3</v>
      </c>
      <c r="K6" s="7">
        <f t="shared" si="0"/>
        <v>7</v>
      </c>
      <c r="L6" s="7">
        <f t="shared" si="0"/>
        <v>164</v>
      </c>
      <c r="M6" s="7">
        <f t="shared" si="0"/>
        <v>164</v>
      </c>
      <c r="N6" s="7">
        <f t="shared" si="0"/>
        <v>81</v>
      </c>
      <c r="O6" s="7">
        <f t="shared" si="0"/>
        <v>76</v>
      </c>
      <c r="P6" s="7">
        <f t="shared" si="0"/>
        <v>7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11">
        <f t="shared" si="0"/>
        <v>0</v>
      </c>
    </row>
    <row r="7" spans="1:20" s="13" customFormat="1" ht="12.75">
      <c r="A7" s="14" t="s">
        <v>19</v>
      </c>
      <c r="B7" s="15" t="s">
        <v>64</v>
      </c>
      <c r="C7" s="15">
        <v>22482</v>
      </c>
      <c r="D7" s="15">
        <v>17867</v>
      </c>
      <c r="E7" s="15">
        <v>17842</v>
      </c>
      <c r="F7" s="15">
        <v>25</v>
      </c>
      <c r="G7" s="15">
        <v>0</v>
      </c>
      <c r="H7" s="15">
        <v>25</v>
      </c>
      <c r="I7" s="15">
        <v>17</v>
      </c>
      <c r="J7" s="15">
        <v>1</v>
      </c>
      <c r="K7" s="15">
        <v>7</v>
      </c>
      <c r="L7" s="15">
        <v>93</v>
      </c>
      <c r="M7" s="15">
        <v>93</v>
      </c>
      <c r="N7" s="15">
        <v>49</v>
      </c>
      <c r="O7" s="15">
        <v>37</v>
      </c>
      <c r="P7" s="15">
        <v>7</v>
      </c>
      <c r="Q7" s="15">
        <v>0</v>
      </c>
      <c r="R7" s="15">
        <v>0</v>
      </c>
      <c r="S7" s="15">
        <v>0</v>
      </c>
      <c r="T7" s="16">
        <v>0</v>
      </c>
    </row>
    <row r="8" spans="1:20" s="13" customFormat="1" ht="12.75">
      <c r="A8" s="14" t="s">
        <v>20</v>
      </c>
      <c r="B8" s="15" t="s">
        <v>65</v>
      </c>
      <c r="C8" s="15">
        <v>6215</v>
      </c>
      <c r="D8" s="15">
        <v>4671</v>
      </c>
      <c r="E8" s="15">
        <v>4666</v>
      </c>
      <c r="F8" s="15">
        <v>5</v>
      </c>
      <c r="G8" s="15">
        <v>0</v>
      </c>
      <c r="H8" s="15">
        <v>5</v>
      </c>
      <c r="I8" s="15">
        <v>5</v>
      </c>
      <c r="J8" s="15">
        <v>0</v>
      </c>
      <c r="K8" s="15">
        <v>0</v>
      </c>
      <c r="L8" s="15">
        <v>16</v>
      </c>
      <c r="M8" s="15">
        <v>16</v>
      </c>
      <c r="N8" s="15">
        <v>8</v>
      </c>
      <c r="O8" s="15">
        <v>8</v>
      </c>
      <c r="P8" s="15">
        <v>0</v>
      </c>
      <c r="Q8" s="15">
        <v>0</v>
      </c>
      <c r="R8" s="15">
        <v>0</v>
      </c>
      <c r="S8" s="15">
        <v>0</v>
      </c>
      <c r="T8" s="16">
        <v>0</v>
      </c>
    </row>
    <row r="9" spans="1:20" s="13" customFormat="1" ht="12.75">
      <c r="A9" s="14" t="s">
        <v>21</v>
      </c>
      <c r="B9" s="15" t="s">
        <v>66</v>
      </c>
      <c r="C9" s="15">
        <v>5395</v>
      </c>
      <c r="D9" s="15">
        <v>4270</v>
      </c>
      <c r="E9" s="15">
        <v>4243</v>
      </c>
      <c r="F9" s="15">
        <v>27</v>
      </c>
      <c r="G9" s="15">
        <v>0</v>
      </c>
      <c r="H9" s="15">
        <v>27</v>
      </c>
      <c r="I9" s="15">
        <v>26</v>
      </c>
      <c r="J9" s="15">
        <v>1</v>
      </c>
      <c r="K9" s="15">
        <v>0</v>
      </c>
      <c r="L9" s="15">
        <v>7</v>
      </c>
      <c r="M9" s="15">
        <v>7</v>
      </c>
      <c r="N9" s="15">
        <v>0</v>
      </c>
      <c r="O9" s="15">
        <v>7</v>
      </c>
      <c r="P9" s="15">
        <v>0</v>
      </c>
      <c r="Q9" s="15">
        <v>0</v>
      </c>
      <c r="R9" s="15">
        <v>0</v>
      </c>
      <c r="S9" s="15">
        <v>0</v>
      </c>
      <c r="T9" s="16">
        <v>0</v>
      </c>
    </row>
    <row r="10" spans="1:20" s="13" customFormat="1" ht="12.75">
      <c r="A10" s="14" t="s">
        <v>22</v>
      </c>
      <c r="B10" s="15" t="s">
        <v>67</v>
      </c>
      <c r="C10" s="15">
        <v>5744</v>
      </c>
      <c r="D10" s="15">
        <v>4437</v>
      </c>
      <c r="E10" s="15">
        <v>4424</v>
      </c>
      <c r="F10" s="15">
        <v>13</v>
      </c>
      <c r="G10" s="15">
        <v>0</v>
      </c>
      <c r="H10" s="15">
        <v>13</v>
      </c>
      <c r="I10" s="15">
        <v>13</v>
      </c>
      <c r="J10" s="15">
        <v>0</v>
      </c>
      <c r="K10" s="15">
        <v>0</v>
      </c>
      <c r="L10" s="15">
        <v>19</v>
      </c>
      <c r="M10" s="15">
        <v>19</v>
      </c>
      <c r="N10" s="15">
        <v>10</v>
      </c>
      <c r="O10" s="15">
        <v>9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s="13" customFormat="1" ht="12.75">
      <c r="A11" s="14" t="s">
        <v>23</v>
      </c>
      <c r="B11" s="15" t="s">
        <v>68</v>
      </c>
      <c r="C11" s="15">
        <v>6690</v>
      </c>
      <c r="D11" s="15">
        <v>5230</v>
      </c>
      <c r="E11" s="15">
        <v>5209</v>
      </c>
      <c r="F11" s="15">
        <v>21</v>
      </c>
      <c r="G11" s="15">
        <v>0</v>
      </c>
      <c r="H11" s="15">
        <v>21</v>
      </c>
      <c r="I11" s="15">
        <v>20</v>
      </c>
      <c r="J11" s="15">
        <v>1</v>
      </c>
      <c r="K11" s="15">
        <v>0</v>
      </c>
      <c r="L11" s="15">
        <v>11</v>
      </c>
      <c r="M11" s="15">
        <v>11</v>
      </c>
      <c r="N11" s="15">
        <v>7</v>
      </c>
      <c r="O11" s="15">
        <v>4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s="13" customFormat="1" ht="12.75">
      <c r="A12" s="14" t="s">
        <v>24</v>
      </c>
      <c r="B12" s="15" t="s">
        <v>69</v>
      </c>
      <c r="C12" s="15">
        <v>4162</v>
      </c>
      <c r="D12" s="15">
        <v>3150</v>
      </c>
      <c r="E12" s="15">
        <v>3145</v>
      </c>
      <c r="F12" s="15">
        <v>5</v>
      </c>
      <c r="G12" s="15">
        <v>0</v>
      </c>
      <c r="H12" s="15">
        <v>5</v>
      </c>
      <c r="I12" s="15">
        <v>5</v>
      </c>
      <c r="J12" s="15">
        <v>0</v>
      </c>
      <c r="K12" s="15">
        <v>0</v>
      </c>
      <c r="L12" s="15">
        <v>18</v>
      </c>
      <c r="M12" s="15">
        <v>18</v>
      </c>
      <c r="N12" s="15">
        <v>7</v>
      </c>
      <c r="O12" s="15">
        <v>11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12.75">
      <c r="A13" s="10"/>
      <c r="B13" s="1" t="s">
        <v>58</v>
      </c>
      <c r="C13" s="7">
        <f>SUM(C14:C19)</f>
        <v>41305</v>
      </c>
      <c r="D13" s="7">
        <f aca="true" t="shared" si="1" ref="D13:T13">SUM(D14:D19)</f>
        <v>31727</v>
      </c>
      <c r="E13" s="7">
        <f t="shared" si="1"/>
        <v>31652</v>
      </c>
      <c r="F13" s="7">
        <f t="shared" si="1"/>
        <v>75</v>
      </c>
      <c r="G13" s="7">
        <f t="shared" si="1"/>
        <v>0</v>
      </c>
      <c r="H13" s="7">
        <f t="shared" si="1"/>
        <v>75</v>
      </c>
      <c r="I13" s="7">
        <f t="shared" si="1"/>
        <v>68</v>
      </c>
      <c r="J13" s="7">
        <f t="shared" si="1"/>
        <v>3</v>
      </c>
      <c r="K13" s="7">
        <f t="shared" si="1"/>
        <v>4</v>
      </c>
      <c r="L13" s="7">
        <f t="shared" si="1"/>
        <v>103</v>
      </c>
      <c r="M13" s="7">
        <f t="shared" si="1"/>
        <v>103</v>
      </c>
      <c r="N13" s="7">
        <f t="shared" si="1"/>
        <v>40</v>
      </c>
      <c r="O13" s="7">
        <f t="shared" si="1"/>
        <v>59</v>
      </c>
      <c r="P13" s="7">
        <f t="shared" si="1"/>
        <v>4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11">
        <f t="shared" si="1"/>
        <v>0</v>
      </c>
    </row>
    <row r="14" spans="1:20" s="13" customFormat="1" ht="12.75">
      <c r="A14" s="14" t="s">
        <v>25</v>
      </c>
      <c r="B14" s="15" t="s">
        <v>70</v>
      </c>
      <c r="C14" s="15">
        <v>10918</v>
      </c>
      <c r="D14" s="15">
        <v>8761</v>
      </c>
      <c r="E14" s="15">
        <v>8751</v>
      </c>
      <c r="F14" s="15">
        <v>10</v>
      </c>
      <c r="G14" s="15">
        <v>0</v>
      </c>
      <c r="H14" s="15">
        <v>10</v>
      </c>
      <c r="I14" s="15">
        <v>10</v>
      </c>
      <c r="J14" s="15">
        <v>0</v>
      </c>
      <c r="K14" s="15">
        <v>0</v>
      </c>
      <c r="L14" s="15">
        <v>31</v>
      </c>
      <c r="M14" s="15">
        <v>31</v>
      </c>
      <c r="N14" s="15">
        <v>13</v>
      </c>
      <c r="O14" s="15">
        <v>18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s="13" customFormat="1" ht="12.75">
      <c r="A15" s="14" t="s">
        <v>26</v>
      </c>
      <c r="B15" s="15" t="s">
        <v>71</v>
      </c>
      <c r="C15" s="15">
        <v>3900</v>
      </c>
      <c r="D15" s="15">
        <v>2950</v>
      </c>
      <c r="E15" s="15">
        <v>2943</v>
      </c>
      <c r="F15" s="15">
        <v>7</v>
      </c>
      <c r="G15" s="15">
        <v>0</v>
      </c>
      <c r="H15" s="15">
        <v>7</v>
      </c>
      <c r="I15" s="15">
        <v>6</v>
      </c>
      <c r="J15" s="15">
        <v>1</v>
      </c>
      <c r="K15" s="15">
        <v>0</v>
      </c>
      <c r="L15" s="15">
        <v>11</v>
      </c>
      <c r="M15" s="15">
        <v>11</v>
      </c>
      <c r="N15" s="15">
        <v>5</v>
      </c>
      <c r="O15" s="15">
        <v>6</v>
      </c>
      <c r="P15" s="15">
        <v>0</v>
      </c>
      <c r="Q15" s="15">
        <v>0</v>
      </c>
      <c r="R15" s="15">
        <v>0</v>
      </c>
      <c r="S15" s="15">
        <v>0</v>
      </c>
      <c r="T15" s="16">
        <v>0</v>
      </c>
    </row>
    <row r="16" spans="1:20" s="13" customFormat="1" ht="12.75">
      <c r="A16" s="14" t="s">
        <v>27</v>
      </c>
      <c r="B16" s="15" t="s">
        <v>72</v>
      </c>
      <c r="C16" s="15">
        <v>9175</v>
      </c>
      <c r="D16" s="15">
        <v>6793</v>
      </c>
      <c r="E16" s="15">
        <v>6779</v>
      </c>
      <c r="F16" s="15">
        <v>14</v>
      </c>
      <c r="G16" s="15">
        <v>0</v>
      </c>
      <c r="H16" s="15">
        <v>14</v>
      </c>
      <c r="I16" s="15">
        <v>11</v>
      </c>
      <c r="J16" s="15">
        <v>0</v>
      </c>
      <c r="K16" s="15">
        <v>3</v>
      </c>
      <c r="L16" s="15">
        <v>29</v>
      </c>
      <c r="M16" s="15">
        <v>29</v>
      </c>
      <c r="N16" s="15">
        <v>9</v>
      </c>
      <c r="O16" s="15">
        <v>17</v>
      </c>
      <c r="P16" s="15">
        <v>3</v>
      </c>
      <c r="Q16" s="15">
        <v>0</v>
      </c>
      <c r="R16" s="15">
        <v>0</v>
      </c>
      <c r="S16" s="15">
        <v>0</v>
      </c>
      <c r="T16" s="16">
        <v>0</v>
      </c>
    </row>
    <row r="17" spans="1:20" s="13" customFormat="1" ht="12.75">
      <c r="A17" s="14" t="s">
        <v>28</v>
      </c>
      <c r="B17" s="15" t="s">
        <v>73</v>
      </c>
      <c r="C17" s="15">
        <v>5160</v>
      </c>
      <c r="D17" s="15">
        <v>4013</v>
      </c>
      <c r="E17" s="15">
        <v>3985</v>
      </c>
      <c r="F17" s="15">
        <v>28</v>
      </c>
      <c r="G17" s="15">
        <v>0</v>
      </c>
      <c r="H17" s="15">
        <v>28</v>
      </c>
      <c r="I17" s="15">
        <v>26</v>
      </c>
      <c r="J17" s="15">
        <v>2</v>
      </c>
      <c r="K17" s="15">
        <v>0</v>
      </c>
      <c r="L17" s="15">
        <v>11</v>
      </c>
      <c r="M17" s="15">
        <v>11</v>
      </c>
      <c r="N17" s="15">
        <v>4</v>
      </c>
      <c r="O17" s="15">
        <v>7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s="13" customFormat="1" ht="12.75">
      <c r="A18" s="14" t="s">
        <v>29</v>
      </c>
      <c r="B18" s="15" t="s">
        <v>74</v>
      </c>
      <c r="C18" s="15">
        <v>6822</v>
      </c>
      <c r="D18" s="15">
        <v>5277</v>
      </c>
      <c r="E18" s="15">
        <v>5269</v>
      </c>
      <c r="F18" s="15">
        <v>8</v>
      </c>
      <c r="G18" s="15">
        <v>0</v>
      </c>
      <c r="H18" s="15">
        <v>8</v>
      </c>
      <c r="I18" s="15">
        <v>7</v>
      </c>
      <c r="J18" s="15">
        <v>0</v>
      </c>
      <c r="K18" s="15">
        <v>1</v>
      </c>
      <c r="L18" s="15">
        <v>5</v>
      </c>
      <c r="M18" s="15">
        <v>5</v>
      </c>
      <c r="N18" s="15">
        <v>3</v>
      </c>
      <c r="O18" s="15">
        <v>1</v>
      </c>
      <c r="P18" s="15">
        <v>1</v>
      </c>
      <c r="Q18" s="15">
        <v>0</v>
      </c>
      <c r="R18" s="15">
        <v>0</v>
      </c>
      <c r="S18" s="15">
        <v>0</v>
      </c>
      <c r="T18" s="16">
        <v>0</v>
      </c>
    </row>
    <row r="19" spans="1:20" s="13" customFormat="1" ht="12.75">
      <c r="A19" s="14" t="s">
        <v>30</v>
      </c>
      <c r="B19" s="15" t="s">
        <v>75</v>
      </c>
      <c r="C19" s="15">
        <v>5330</v>
      </c>
      <c r="D19" s="15">
        <v>3933</v>
      </c>
      <c r="E19" s="15">
        <v>3925</v>
      </c>
      <c r="F19" s="15">
        <v>8</v>
      </c>
      <c r="G19" s="15">
        <v>0</v>
      </c>
      <c r="H19" s="15">
        <v>8</v>
      </c>
      <c r="I19" s="15">
        <v>8</v>
      </c>
      <c r="J19" s="15">
        <v>0</v>
      </c>
      <c r="K19" s="15">
        <v>0</v>
      </c>
      <c r="L19" s="15">
        <v>16</v>
      </c>
      <c r="M19" s="15">
        <v>16</v>
      </c>
      <c r="N19" s="15">
        <v>6</v>
      </c>
      <c r="O19" s="15">
        <v>10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12.75">
      <c r="A20" s="10"/>
      <c r="B20" s="1" t="s">
        <v>59</v>
      </c>
      <c r="C20" s="7">
        <f>SUM(C21:C29)</f>
        <v>52409</v>
      </c>
      <c r="D20" s="7">
        <f aca="true" t="shared" si="2" ref="D20:T20">SUM(D21:D29)</f>
        <v>40574</v>
      </c>
      <c r="E20" s="7">
        <f t="shared" si="2"/>
        <v>40450</v>
      </c>
      <c r="F20" s="7">
        <f t="shared" si="2"/>
        <v>124</v>
      </c>
      <c r="G20" s="7">
        <f t="shared" si="2"/>
        <v>0</v>
      </c>
      <c r="H20" s="7">
        <f t="shared" si="2"/>
        <v>124</v>
      </c>
      <c r="I20" s="7">
        <f t="shared" si="2"/>
        <v>123</v>
      </c>
      <c r="J20" s="7">
        <f t="shared" si="2"/>
        <v>1</v>
      </c>
      <c r="K20" s="7">
        <f t="shared" si="2"/>
        <v>0</v>
      </c>
      <c r="L20" s="7">
        <f t="shared" si="2"/>
        <v>136</v>
      </c>
      <c r="M20" s="7">
        <f t="shared" si="2"/>
        <v>136</v>
      </c>
      <c r="N20" s="7">
        <f t="shared" si="2"/>
        <v>72</v>
      </c>
      <c r="O20" s="7">
        <f t="shared" si="2"/>
        <v>64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7">
        <f t="shared" si="2"/>
        <v>0</v>
      </c>
      <c r="T20" s="11">
        <f t="shared" si="2"/>
        <v>0</v>
      </c>
    </row>
    <row r="21" spans="1:20" s="13" customFormat="1" ht="12.75">
      <c r="A21" s="14" t="s">
        <v>31</v>
      </c>
      <c r="B21" s="15" t="s">
        <v>76</v>
      </c>
      <c r="C21" s="15">
        <v>5750</v>
      </c>
      <c r="D21" s="15">
        <v>4540</v>
      </c>
      <c r="E21" s="15">
        <v>4511</v>
      </c>
      <c r="F21" s="15">
        <v>29</v>
      </c>
      <c r="G21" s="15">
        <v>0</v>
      </c>
      <c r="H21" s="15">
        <v>29</v>
      </c>
      <c r="I21" s="15">
        <v>29</v>
      </c>
      <c r="J21" s="15">
        <v>0</v>
      </c>
      <c r="K21" s="15">
        <v>0</v>
      </c>
      <c r="L21" s="15">
        <v>12</v>
      </c>
      <c r="M21" s="15">
        <v>12</v>
      </c>
      <c r="N21" s="15">
        <v>3</v>
      </c>
      <c r="O21" s="15">
        <v>9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</row>
    <row r="22" spans="1:20" s="13" customFormat="1" ht="12.75">
      <c r="A22" s="14" t="s">
        <v>32</v>
      </c>
      <c r="B22" s="15" t="s">
        <v>77</v>
      </c>
      <c r="C22" s="15">
        <v>10330</v>
      </c>
      <c r="D22" s="15">
        <v>7930</v>
      </c>
      <c r="E22" s="15">
        <v>7897</v>
      </c>
      <c r="F22" s="15">
        <v>33</v>
      </c>
      <c r="G22" s="15">
        <v>0</v>
      </c>
      <c r="H22" s="15">
        <v>33</v>
      </c>
      <c r="I22" s="15">
        <v>33</v>
      </c>
      <c r="J22" s="15">
        <v>0</v>
      </c>
      <c r="K22" s="15">
        <v>0</v>
      </c>
      <c r="L22" s="15">
        <v>25</v>
      </c>
      <c r="M22" s="15">
        <v>25</v>
      </c>
      <c r="N22" s="15">
        <v>16</v>
      </c>
      <c r="O22" s="15">
        <v>9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s="13" customFormat="1" ht="12.75">
      <c r="A23" s="14" t="s">
        <v>33</v>
      </c>
      <c r="B23" s="15" t="s">
        <v>78</v>
      </c>
      <c r="C23" s="15">
        <v>4399</v>
      </c>
      <c r="D23" s="15">
        <v>3289</v>
      </c>
      <c r="E23" s="15">
        <v>3285</v>
      </c>
      <c r="F23" s="15">
        <v>4</v>
      </c>
      <c r="G23" s="15">
        <v>0</v>
      </c>
      <c r="H23" s="15">
        <v>4</v>
      </c>
      <c r="I23" s="15">
        <v>4</v>
      </c>
      <c r="J23" s="15">
        <v>0</v>
      </c>
      <c r="K23" s="15">
        <v>0</v>
      </c>
      <c r="L23" s="15">
        <v>8</v>
      </c>
      <c r="M23" s="15">
        <v>8</v>
      </c>
      <c r="N23" s="15">
        <v>3</v>
      </c>
      <c r="O23" s="15">
        <v>5</v>
      </c>
      <c r="P23" s="15">
        <v>0</v>
      </c>
      <c r="Q23" s="15">
        <v>0</v>
      </c>
      <c r="R23" s="15">
        <v>0</v>
      </c>
      <c r="S23" s="15">
        <v>0</v>
      </c>
      <c r="T23" s="16">
        <v>0</v>
      </c>
    </row>
    <row r="24" spans="1:20" s="13" customFormat="1" ht="12.75">
      <c r="A24" s="14" t="s">
        <v>34</v>
      </c>
      <c r="B24" s="15" t="s">
        <v>79</v>
      </c>
      <c r="C24" s="15">
        <v>4135</v>
      </c>
      <c r="D24" s="15">
        <v>3207</v>
      </c>
      <c r="E24" s="15">
        <v>3194</v>
      </c>
      <c r="F24" s="15">
        <v>13</v>
      </c>
      <c r="G24" s="15">
        <v>0</v>
      </c>
      <c r="H24" s="15">
        <v>13</v>
      </c>
      <c r="I24" s="15">
        <v>12</v>
      </c>
      <c r="J24" s="15">
        <v>1</v>
      </c>
      <c r="K24" s="15">
        <v>0</v>
      </c>
      <c r="L24" s="15">
        <v>20</v>
      </c>
      <c r="M24" s="15">
        <v>20</v>
      </c>
      <c r="N24" s="15">
        <v>5</v>
      </c>
      <c r="O24" s="15">
        <v>15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s="13" customFormat="1" ht="12.75">
      <c r="A25" s="14" t="s">
        <v>35</v>
      </c>
      <c r="B25" s="15" t="s">
        <v>80</v>
      </c>
      <c r="C25" s="15">
        <v>10642</v>
      </c>
      <c r="D25" s="15">
        <v>8151</v>
      </c>
      <c r="E25" s="15">
        <v>8145</v>
      </c>
      <c r="F25" s="15">
        <v>6</v>
      </c>
      <c r="G25" s="15">
        <v>0</v>
      </c>
      <c r="H25" s="15">
        <v>6</v>
      </c>
      <c r="I25" s="15">
        <v>6</v>
      </c>
      <c r="J25" s="15">
        <v>0</v>
      </c>
      <c r="K25" s="15">
        <v>0</v>
      </c>
      <c r="L25" s="15">
        <v>32</v>
      </c>
      <c r="M25" s="15">
        <v>32</v>
      </c>
      <c r="N25" s="15">
        <v>19</v>
      </c>
      <c r="O25" s="15">
        <v>13</v>
      </c>
      <c r="P25" s="15">
        <v>0</v>
      </c>
      <c r="Q25" s="15">
        <v>0</v>
      </c>
      <c r="R25" s="15">
        <v>0</v>
      </c>
      <c r="S25" s="15">
        <v>0</v>
      </c>
      <c r="T25" s="16">
        <v>0</v>
      </c>
    </row>
    <row r="26" spans="1:20" s="13" customFormat="1" ht="12.75">
      <c r="A26" s="14" t="s">
        <v>36</v>
      </c>
      <c r="B26" s="15" t="s">
        <v>81</v>
      </c>
      <c r="C26" s="15">
        <v>2323</v>
      </c>
      <c r="D26" s="15">
        <v>1806</v>
      </c>
      <c r="E26" s="15">
        <v>1804</v>
      </c>
      <c r="F26" s="15">
        <v>2</v>
      </c>
      <c r="G26" s="15">
        <v>0</v>
      </c>
      <c r="H26" s="15">
        <v>2</v>
      </c>
      <c r="I26" s="15">
        <v>2</v>
      </c>
      <c r="J26" s="15">
        <v>0</v>
      </c>
      <c r="K26" s="15">
        <v>0</v>
      </c>
      <c r="L26" s="15">
        <v>5</v>
      </c>
      <c r="M26" s="15">
        <v>5</v>
      </c>
      <c r="N26" s="15">
        <v>5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v>0</v>
      </c>
    </row>
    <row r="27" spans="1:20" s="13" customFormat="1" ht="12.75">
      <c r="A27" s="14" t="s">
        <v>37</v>
      </c>
      <c r="B27" s="15" t="s">
        <v>82</v>
      </c>
      <c r="C27" s="15">
        <v>5815</v>
      </c>
      <c r="D27" s="15">
        <v>4539</v>
      </c>
      <c r="E27" s="15">
        <v>4527</v>
      </c>
      <c r="F27" s="15">
        <v>12</v>
      </c>
      <c r="G27" s="15">
        <v>0</v>
      </c>
      <c r="H27" s="15">
        <v>12</v>
      </c>
      <c r="I27" s="15">
        <v>12</v>
      </c>
      <c r="J27" s="15">
        <v>0</v>
      </c>
      <c r="K27" s="15">
        <v>0</v>
      </c>
      <c r="L27" s="15">
        <v>6</v>
      </c>
      <c r="M27" s="15">
        <v>6</v>
      </c>
      <c r="N27" s="15">
        <v>3</v>
      </c>
      <c r="O27" s="15">
        <v>3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</row>
    <row r="28" spans="1:20" s="13" customFormat="1" ht="12.75">
      <c r="A28" s="14" t="s">
        <v>38</v>
      </c>
      <c r="B28" s="15" t="s">
        <v>83</v>
      </c>
      <c r="C28" s="15">
        <v>4481</v>
      </c>
      <c r="D28" s="15">
        <v>3533</v>
      </c>
      <c r="E28" s="15">
        <v>3516</v>
      </c>
      <c r="F28" s="15">
        <v>17</v>
      </c>
      <c r="G28" s="15">
        <v>0</v>
      </c>
      <c r="H28" s="15">
        <v>17</v>
      </c>
      <c r="I28" s="15">
        <v>17</v>
      </c>
      <c r="J28" s="15">
        <v>0</v>
      </c>
      <c r="K28" s="15">
        <v>0</v>
      </c>
      <c r="L28" s="15">
        <v>19</v>
      </c>
      <c r="M28" s="15">
        <v>19</v>
      </c>
      <c r="N28" s="15">
        <v>13</v>
      </c>
      <c r="O28" s="15">
        <v>6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s="13" customFormat="1" ht="12.75">
      <c r="A29" s="14" t="s">
        <v>39</v>
      </c>
      <c r="B29" s="15" t="s">
        <v>84</v>
      </c>
      <c r="C29" s="15">
        <v>4534</v>
      </c>
      <c r="D29" s="15">
        <v>3579</v>
      </c>
      <c r="E29" s="15">
        <v>3571</v>
      </c>
      <c r="F29" s="15">
        <v>8</v>
      </c>
      <c r="G29" s="15">
        <v>0</v>
      </c>
      <c r="H29" s="15">
        <v>8</v>
      </c>
      <c r="I29" s="15">
        <v>8</v>
      </c>
      <c r="J29" s="15">
        <v>0</v>
      </c>
      <c r="K29" s="15">
        <v>0</v>
      </c>
      <c r="L29" s="15">
        <v>9</v>
      </c>
      <c r="M29" s="15">
        <v>9</v>
      </c>
      <c r="N29" s="15">
        <v>5</v>
      </c>
      <c r="O29" s="15">
        <v>4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</row>
    <row r="30" spans="1:20" ht="12.75">
      <c r="A30" s="10"/>
      <c r="B30" s="8" t="s">
        <v>60</v>
      </c>
      <c r="C30" s="7">
        <f>SUM(C31:C40)</f>
        <v>61160</v>
      </c>
      <c r="D30" s="7">
        <f aca="true" t="shared" si="3" ref="D30:T30">SUM(D31:D40)</f>
        <v>48167</v>
      </c>
      <c r="E30" s="7">
        <f t="shared" si="3"/>
        <v>48024</v>
      </c>
      <c r="F30" s="7">
        <f t="shared" si="3"/>
        <v>143</v>
      </c>
      <c r="G30" s="7">
        <f t="shared" si="3"/>
        <v>0</v>
      </c>
      <c r="H30" s="7">
        <f t="shared" si="3"/>
        <v>143</v>
      </c>
      <c r="I30" s="7">
        <f t="shared" si="3"/>
        <v>136</v>
      </c>
      <c r="J30" s="7">
        <f t="shared" si="3"/>
        <v>5</v>
      </c>
      <c r="K30" s="7">
        <f t="shared" si="3"/>
        <v>2</v>
      </c>
      <c r="L30" s="7">
        <f t="shared" si="3"/>
        <v>175</v>
      </c>
      <c r="M30" s="7">
        <f t="shared" si="3"/>
        <v>175</v>
      </c>
      <c r="N30" s="7">
        <f t="shared" si="3"/>
        <v>79</v>
      </c>
      <c r="O30" s="7">
        <f t="shared" si="3"/>
        <v>94</v>
      </c>
      <c r="P30" s="7">
        <f t="shared" si="3"/>
        <v>2</v>
      </c>
      <c r="Q30" s="7">
        <f t="shared" si="3"/>
        <v>0</v>
      </c>
      <c r="R30" s="7">
        <f t="shared" si="3"/>
        <v>0</v>
      </c>
      <c r="S30" s="7">
        <f t="shared" si="3"/>
        <v>0</v>
      </c>
      <c r="T30" s="11">
        <f t="shared" si="3"/>
        <v>0</v>
      </c>
    </row>
    <row r="31" spans="1:20" s="13" customFormat="1" ht="12.75">
      <c r="A31" s="14" t="s">
        <v>40</v>
      </c>
      <c r="B31" s="15" t="s">
        <v>85</v>
      </c>
      <c r="C31" s="15">
        <v>9537</v>
      </c>
      <c r="D31" s="15">
        <v>7621</v>
      </c>
      <c r="E31" s="15">
        <v>7588</v>
      </c>
      <c r="F31" s="15">
        <v>33</v>
      </c>
      <c r="G31" s="15">
        <v>0</v>
      </c>
      <c r="H31" s="15">
        <v>33</v>
      </c>
      <c r="I31" s="15">
        <v>28</v>
      </c>
      <c r="J31" s="15">
        <v>4</v>
      </c>
      <c r="K31" s="15">
        <v>1</v>
      </c>
      <c r="L31" s="15">
        <v>38</v>
      </c>
      <c r="M31" s="15">
        <v>38</v>
      </c>
      <c r="N31" s="15">
        <v>12</v>
      </c>
      <c r="O31" s="15">
        <v>25</v>
      </c>
      <c r="P31" s="15">
        <v>1</v>
      </c>
      <c r="Q31" s="15">
        <v>0</v>
      </c>
      <c r="R31" s="15">
        <v>0</v>
      </c>
      <c r="S31" s="15">
        <v>0</v>
      </c>
      <c r="T31" s="16">
        <v>0</v>
      </c>
    </row>
    <row r="32" spans="1:20" s="13" customFormat="1" ht="12.75">
      <c r="A32" s="14" t="s">
        <v>41</v>
      </c>
      <c r="B32" s="15" t="s">
        <v>86</v>
      </c>
      <c r="C32" s="15">
        <v>9383</v>
      </c>
      <c r="D32" s="15">
        <v>7532</v>
      </c>
      <c r="E32" s="15">
        <v>7517</v>
      </c>
      <c r="F32" s="15">
        <v>15</v>
      </c>
      <c r="G32" s="15">
        <v>0</v>
      </c>
      <c r="H32" s="15">
        <v>15</v>
      </c>
      <c r="I32" s="15">
        <v>15</v>
      </c>
      <c r="J32" s="15">
        <v>0</v>
      </c>
      <c r="K32" s="15">
        <v>0</v>
      </c>
      <c r="L32" s="15">
        <v>42</v>
      </c>
      <c r="M32" s="15">
        <v>42</v>
      </c>
      <c r="N32" s="15">
        <v>27</v>
      </c>
      <c r="O32" s="15">
        <v>15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</row>
    <row r="33" spans="1:20" s="13" customFormat="1" ht="12.75">
      <c r="A33" s="14" t="s">
        <v>42</v>
      </c>
      <c r="B33" s="15" t="s">
        <v>87</v>
      </c>
      <c r="C33" s="15">
        <v>6815</v>
      </c>
      <c r="D33" s="15">
        <v>5322</v>
      </c>
      <c r="E33" s="15">
        <v>5308</v>
      </c>
      <c r="F33" s="15">
        <v>14</v>
      </c>
      <c r="G33" s="15">
        <v>0</v>
      </c>
      <c r="H33" s="15">
        <v>14</v>
      </c>
      <c r="I33" s="15">
        <v>13</v>
      </c>
      <c r="J33" s="15">
        <v>0</v>
      </c>
      <c r="K33" s="15">
        <v>1</v>
      </c>
      <c r="L33" s="15">
        <v>22</v>
      </c>
      <c r="M33" s="15">
        <v>22</v>
      </c>
      <c r="N33" s="15">
        <v>6</v>
      </c>
      <c r="O33" s="15">
        <v>15</v>
      </c>
      <c r="P33" s="15">
        <v>1</v>
      </c>
      <c r="Q33" s="15">
        <v>0</v>
      </c>
      <c r="R33" s="15">
        <v>0</v>
      </c>
      <c r="S33" s="15">
        <v>0</v>
      </c>
      <c r="T33" s="16">
        <v>0</v>
      </c>
    </row>
    <row r="34" spans="1:20" s="13" customFormat="1" ht="12.75">
      <c r="A34" s="14" t="s">
        <v>43</v>
      </c>
      <c r="B34" s="15" t="s">
        <v>88</v>
      </c>
      <c r="C34" s="15">
        <v>4893</v>
      </c>
      <c r="D34" s="15">
        <v>3829</v>
      </c>
      <c r="E34" s="15">
        <v>3823</v>
      </c>
      <c r="F34" s="15">
        <v>6</v>
      </c>
      <c r="G34" s="15">
        <v>0</v>
      </c>
      <c r="H34" s="15">
        <v>6</v>
      </c>
      <c r="I34" s="15">
        <v>6</v>
      </c>
      <c r="J34" s="15">
        <v>0</v>
      </c>
      <c r="K34" s="15">
        <v>0</v>
      </c>
      <c r="L34" s="15">
        <v>10</v>
      </c>
      <c r="M34" s="15">
        <v>10</v>
      </c>
      <c r="N34" s="15">
        <v>3</v>
      </c>
      <c r="O34" s="15">
        <v>7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s="13" customFormat="1" ht="12.75">
      <c r="A35" s="14" t="s">
        <v>44</v>
      </c>
      <c r="B35" s="15" t="s">
        <v>89</v>
      </c>
      <c r="C35" s="15">
        <v>3678</v>
      </c>
      <c r="D35" s="15">
        <v>2868</v>
      </c>
      <c r="E35" s="15">
        <v>2865</v>
      </c>
      <c r="F35" s="15">
        <v>3</v>
      </c>
      <c r="G35" s="15">
        <v>0</v>
      </c>
      <c r="H35" s="15">
        <v>3</v>
      </c>
      <c r="I35" s="15">
        <v>3</v>
      </c>
      <c r="J35" s="15">
        <v>0</v>
      </c>
      <c r="K35" s="15">
        <v>0</v>
      </c>
      <c r="L35" s="15">
        <v>7</v>
      </c>
      <c r="M35" s="15">
        <v>7</v>
      </c>
      <c r="N35" s="15">
        <v>2</v>
      </c>
      <c r="O35" s="15">
        <v>5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s="13" customFormat="1" ht="12.75">
      <c r="A36" s="14" t="s">
        <v>45</v>
      </c>
      <c r="B36" s="15" t="s">
        <v>90</v>
      </c>
      <c r="C36" s="15">
        <v>3418</v>
      </c>
      <c r="D36" s="15">
        <v>2672</v>
      </c>
      <c r="E36" s="15">
        <v>2661</v>
      </c>
      <c r="F36" s="15">
        <v>11</v>
      </c>
      <c r="G36" s="15">
        <v>0</v>
      </c>
      <c r="H36" s="15">
        <v>11</v>
      </c>
      <c r="I36" s="15">
        <v>11</v>
      </c>
      <c r="J36" s="15">
        <v>0</v>
      </c>
      <c r="K36" s="15">
        <v>0</v>
      </c>
      <c r="L36" s="15">
        <v>2</v>
      </c>
      <c r="M36" s="15">
        <v>2</v>
      </c>
      <c r="N36" s="15">
        <v>1</v>
      </c>
      <c r="O36" s="15">
        <v>1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</row>
    <row r="37" spans="1:20" s="13" customFormat="1" ht="12.75">
      <c r="A37" s="14" t="s">
        <v>46</v>
      </c>
      <c r="B37" s="15" t="s">
        <v>91</v>
      </c>
      <c r="C37" s="15">
        <v>4173</v>
      </c>
      <c r="D37" s="15">
        <v>3240</v>
      </c>
      <c r="E37" s="15">
        <v>3224</v>
      </c>
      <c r="F37" s="15">
        <v>16</v>
      </c>
      <c r="G37" s="15">
        <v>0</v>
      </c>
      <c r="H37" s="15">
        <v>16</v>
      </c>
      <c r="I37" s="15">
        <v>16</v>
      </c>
      <c r="J37" s="15">
        <v>0</v>
      </c>
      <c r="K37" s="15">
        <v>0</v>
      </c>
      <c r="L37" s="15">
        <v>6</v>
      </c>
      <c r="M37" s="15">
        <v>6</v>
      </c>
      <c r="N37" s="15">
        <v>6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s="13" customFormat="1" ht="12.75">
      <c r="A38" s="14" t="s">
        <v>47</v>
      </c>
      <c r="B38" s="15" t="s">
        <v>92</v>
      </c>
      <c r="C38" s="15">
        <v>6092</v>
      </c>
      <c r="D38" s="15">
        <v>4859</v>
      </c>
      <c r="E38" s="15">
        <v>4838</v>
      </c>
      <c r="F38" s="15">
        <v>21</v>
      </c>
      <c r="G38" s="15">
        <v>0</v>
      </c>
      <c r="H38" s="15">
        <v>21</v>
      </c>
      <c r="I38" s="15">
        <v>20</v>
      </c>
      <c r="J38" s="15">
        <v>1</v>
      </c>
      <c r="K38" s="15">
        <v>0</v>
      </c>
      <c r="L38" s="15">
        <v>13</v>
      </c>
      <c r="M38" s="15">
        <v>13</v>
      </c>
      <c r="N38" s="15">
        <v>8</v>
      </c>
      <c r="O38" s="15">
        <v>5</v>
      </c>
      <c r="P38" s="15">
        <v>0</v>
      </c>
      <c r="Q38" s="15">
        <v>0</v>
      </c>
      <c r="R38" s="15">
        <v>0</v>
      </c>
      <c r="S38" s="15">
        <v>0</v>
      </c>
      <c r="T38" s="16">
        <v>0</v>
      </c>
    </row>
    <row r="39" spans="1:20" s="13" customFormat="1" ht="12.75">
      <c r="A39" s="14" t="s">
        <v>48</v>
      </c>
      <c r="B39" s="15" t="s">
        <v>93</v>
      </c>
      <c r="C39" s="15">
        <v>7652</v>
      </c>
      <c r="D39" s="15">
        <v>5984</v>
      </c>
      <c r="E39" s="15">
        <v>5964</v>
      </c>
      <c r="F39" s="15">
        <v>20</v>
      </c>
      <c r="G39" s="15">
        <v>0</v>
      </c>
      <c r="H39" s="15">
        <v>20</v>
      </c>
      <c r="I39" s="15">
        <v>20</v>
      </c>
      <c r="J39" s="15">
        <v>0</v>
      </c>
      <c r="K39" s="15">
        <v>0</v>
      </c>
      <c r="L39" s="15">
        <v>12</v>
      </c>
      <c r="M39" s="15">
        <v>12</v>
      </c>
      <c r="N39" s="15">
        <v>6</v>
      </c>
      <c r="O39" s="15">
        <v>6</v>
      </c>
      <c r="P39" s="15">
        <v>0</v>
      </c>
      <c r="Q39" s="15">
        <v>0</v>
      </c>
      <c r="R39" s="15">
        <v>0</v>
      </c>
      <c r="S39" s="15">
        <v>0</v>
      </c>
      <c r="T39" s="16">
        <v>0</v>
      </c>
    </row>
    <row r="40" spans="1:20" s="13" customFormat="1" ht="12.75">
      <c r="A40" s="14" t="s">
        <v>49</v>
      </c>
      <c r="B40" s="15" t="s">
        <v>94</v>
      </c>
      <c r="C40" s="15">
        <v>5519</v>
      </c>
      <c r="D40" s="15">
        <v>4240</v>
      </c>
      <c r="E40" s="15">
        <v>4236</v>
      </c>
      <c r="F40" s="15">
        <v>4</v>
      </c>
      <c r="G40" s="15">
        <v>0</v>
      </c>
      <c r="H40" s="15">
        <v>4</v>
      </c>
      <c r="I40" s="15">
        <v>4</v>
      </c>
      <c r="J40" s="15">
        <v>0</v>
      </c>
      <c r="K40" s="15">
        <v>0</v>
      </c>
      <c r="L40" s="15">
        <v>23</v>
      </c>
      <c r="M40" s="15">
        <v>23</v>
      </c>
      <c r="N40" s="15">
        <v>8</v>
      </c>
      <c r="O40" s="15">
        <v>15</v>
      </c>
      <c r="P40" s="15">
        <v>0</v>
      </c>
      <c r="Q40" s="15">
        <v>0</v>
      </c>
      <c r="R40" s="15">
        <v>0</v>
      </c>
      <c r="S40" s="15">
        <v>0</v>
      </c>
      <c r="T40" s="16">
        <v>0</v>
      </c>
    </row>
    <row r="41" spans="1:20" ht="12.75">
      <c r="A41" s="10"/>
      <c r="B41" s="8" t="s">
        <v>61</v>
      </c>
      <c r="C41" s="7">
        <f>SUM(C42:C46)</f>
        <v>45649</v>
      </c>
      <c r="D41" s="7">
        <f aca="true" t="shared" si="4" ref="D41:T41">SUM(D42:D46)</f>
        <v>35927</v>
      </c>
      <c r="E41" s="7">
        <f t="shared" si="4"/>
        <v>35857</v>
      </c>
      <c r="F41" s="7">
        <f t="shared" si="4"/>
        <v>70</v>
      </c>
      <c r="G41" s="7">
        <f t="shared" si="4"/>
        <v>0</v>
      </c>
      <c r="H41" s="7">
        <f t="shared" si="4"/>
        <v>70</v>
      </c>
      <c r="I41" s="7">
        <f t="shared" si="4"/>
        <v>65</v>
      </c>
      <c r="J41" s="7">
        <f t="shared" si="4"/>
        <v>1</v>
      </c>
      <c r="K41" s="7">
        <f t="shared" si="4"/>
        <v>4</v>
      </c>
      <c r="L41" s="7">
        <f t="shared" si="4"/>
        <v>122</v>
      </c>
      <c r="M41" s="7">
        <f t="shared" si="4"/>
        <v>122</v>
      </c>
      <c r="N41" s="7">
        <f t="shared" si="4"/>
        <v>43</v>
      </c>
      <c r="O41" s="7">
        <f t="shared" si="4"/>
        <v>75</v>
      </c>
      <c r="P41" s="7">
        <f t="shared" si="4"/>
        <v>4</v>
      </c>
      <c r="Q41" s="7">
        <f t="shared" si="4"/>
        <v>0</v>
      </c>
      <c r="R41" s="7">
        <f t="shared" si="4"/>
        <v>0</v>
      </c>
      <c r="S41" s="7">
        <f t="shared" si="4"/>
        <v>0</v>
      </c>
      <c r="T41" s="11">
        <f t="shared" si="4"/>
        <v>0</v>
      </c>
    </row>
    <row r="42" spans="1:20" s="13" customFormat="1" ht="12.75">
      <c r="A42" s="14" t="s">
        <v>50</v>
      </c>
      <c r="B42" s="15" t="s">
        <v>95</v>
      </c>
      <c r="C42" s="15">
        <v>23079</v>
      </c>
      <c r="D42" s="15">
        <v>18470</v>
      </c>
      <c r="E42" s="15">
        <v>18448</v>
      </c>
      <c r="F42" s="15">
        <v>22</v>
      </c>
      <c r="G42" s="15">
        <v>0</v>
      </c>
      <c r="H42" s="15">
        <v>22</v>
      </c>
      <c r="I42" s="15">
        <v>22</v>
      </c>
      <c r="J42" s="15">
        <v>0</v>
      </c>
      <c r="K42" s="15">
        <v>0</v>
      </c>
      <c r="L42" s="15">
        <v>75</v>
      </c>
      <c r="M42" s="15">
        <v>75</v>
      </c>
      <c r="N42" s="15">
        <v>23</v>
      </c>
      <c r="O42" s="15">
        <v>52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s="13" customFormat="1" ht="12.75">
      <c r="A43" s="14" t="s">
        <v>51</v>
      </c>
      <c r="B43" s="15" t="s">
        <v>96</v>
      </c>
      <c r="C43" s="15">
        <v>2581</v>
      </c>
      <c r="D43" s="15">
        <v>1938</v>
      </c>
      <c r="E43" s="15">
        <v>1938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6</v>
      </c>
      <c r="M43" s="15">
        <v>6</v>
      </c>
      <c r="N43" s="15">
        <v>2</v>
      </c>
      <c r="O43" s="15">
        <v>4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s="13" customFormat="1" ht="12.75">
      <c r="A44" s="14" t="s">
        <v>52</v>
      </c>
      <c r="B44" s="15" t="s">
        <v>97</v>
      </c>
      <c r="C44" s="15">
        <v>6141</v>
      </c>
      <c r="D44" s="15">
        <v>4753</v>
      </c>
      <c r="E44" s="15">
        <v>4739</v>
      </c>
      <c r="F44" s="15">
        <v>14</v>
      </c>
      <c r="G44" s="15">
        <v>0</v>
      </c>
      <c r="H44" s="15">
        <v>14</v>
      </c>
      <c r="I44" s="15">
        <v>14</v>
      </c>
      <c r="J44" s="15">
        <v>0</v>
      </c>
      <c r="K44" s="15">
        <v>0</v>
      </c>
      <c r="L44" s="15">
        <v>12</v>
      </c>
      <c r="M44" s="15">
        <v>12</v>
      </c>
      <c r="N44" s="15">
        <v>6</v>
      </c>
      <c r="O44" s="15">
        <v>6</v>
      </c>
      <c r="P44" s="15">
        <v>0</v>
      </c>
      <c r="Q44" s="15">
        <v>0</v>
      </c>
      <c r="R44" s="15">
        <v>0</v>
      </c>
      <c r="S44" s="15">
        <v>0</v>
      </c>
      <c r="T44" s="16">
        <v>0</v>
      </c>
    </row>
    <row r="45" spans="1:20" s="13" customFormat="1" ht="12.75">
      <c r="A45" s="14" t="s">
        <v>53</v>
      </c>
      <c r="B45" s="15" t="s">
        <v>98</v>
      </c>
      <c r="C45" s="15">
        <v>4994</v>
      </c>
      <c r="D45" s="15">
        <v>3915</v>
      </c>
      <c r="E45" s="15">
        <v>3886</v>
      </c>
      <c r="F45" s="15">
        <v>29</v>
      </c>
      <c r="G45" s="15">
        <v>0</v>
      </c>
      <c r="H45" s="15">
        <v>29</v>
      </c>
      <c r="I45" s="15">
        <v>25</v>
      </c>
      <c r="J45" s="15">
        <v>0</v>
      </c>
      <c r="K45" s="15">
        <v>4</v>
      </c>
      <c r="L45" s="15">
        <v>7</v>
      </c>
      <c r="M45" s="15">
        <v>7</v>
      </c>
      <c r="N45" s="15">
        <v>0</v>
      </c>
      <c r="O45" s="15">
        <v>3</v>
      </c>
      <c r="P45" s="15">
        <v>4</v>
      </c>
      <c r="Q45" s="15">
        <v>0</v>
      </c>
      <c r="R45" s="15">
        <v>0</v>
      </c>
      <c r="S45" s="15">
        <v>0</v>
      </c>
      <c r="T45" s="16">
        <v>0</v>
      </c>
    </row>
    <row r="46" spans="1:20" s="13" customFormat="1" ht="12.75">
      <c r="A46" s="14" t="s">
        <v>54</v>
      </c>
      <c r="B46" s="15" t="s">
        <v>99</v>
      </c>
      <c r="C46" s="15">
        <v>8854</v>
      </c>
      <c r="D46" s="15">
        <v>6851</v>
      </c>
      <c r="E46" s="15">
        <v>6846</v>
      </c>
      <c r="F46" s="15">
        <v>5</v>
      </c>
      <c r="G46" s="15">
        <v>0</v>
      </c>
      <c r="H46" s="15">
        <v>5</v>
      </c>
      <c r="I46" s="15">
        <v>4</v>
      </c>
      <c r="J46" s="15">
        <v>1</v>
      </c>
      <c r="K46" s="15">
        <v>0</v>
      </c>
      <c r="L46" s="15">
        <v>22</v>
      </c>
      <c r="M46" s="15">
        <v>22</v>
      </c>
      <c r="N46" s="15">
        <v>12</v>
      </c>
      <c r="O46" s="15">
        <v>10</v>
      </c>
      <c r="P46" s="15">
        <v>0</v>
      </c>
      <c r="Q46" s="15">
        <v>0</v>
      </c>
      <c r="R46" s="15">
        <v>0</v>
      </c>
      <c r="S46" s="15">
        <v>0</v>
      </c>
      <c r="T46" s="16">
        <v>0</v>
      </c>
    </row>
    <row r="47" spans="1:20" ht="12.75">
      <c r="A47" s="10"/>
      <c r="B47" s="8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2"/>
    </row>
    <row r="48" spans="1:20" s="13" customFormat="1" ht="13.5" thickBot="1">
      <c r="A48" s="17" t="s">
        <v>55</v>
      </c>
      <c r="B48" s="18" t="s">
        <v>100</v>
      </c>
      <c r="C48" s="19">
        <v>61864</v>
      </c>
      <c r="D48" s="19">
        <v>49816</v>
      </c>
      <c r="E48" s="19">
        <v>49765</v>
      </c>
      <c r="F48" s="19">
        <v>51</v>
      </c>
      <c r="G48" s="19">
        <v>0</v>
      </c>
      <c r="H48" s="19">
        <v>51</v>
      </c>
      <c r="I48" s="19">
        <v>38</v>
      </c>
      <c r="J48" s="19">
        <v>9</v>
      </c>
      <c r="K48" s="19">
        <v>4</v>
      </c>
      <c r="L48" s="19">
        <v>277</v>
      </c>
      <c r="M48" s="19">
        <v>277</v>
      </c>
      <c r="N48" s="19">
        <v>86</v>
      </c>
      <c r="O48" s="19">
        <v>187</v>
      </c>
      <c r="P48" s="19">
        <v>4</v>
      </c>
      <c r="Q48" s="19">
        <v>0</v>
      </c>
      <c r="R48" s="19">
        <v>0</v>
      </c>
      <c r="S48" s="19">
        <v>0</v>
      </c>
      <c r="T48" s="20">
        <v>0</v>
      </c>
    </row>
    <row r="50" spans="1:20" ht="12.75">
      <c r="A50" s="2" t="s">
        <v>63</v>
      </c>
      <c r="C50" s="2">
        <f>SUM(C7:C12,C14:C19,C21:C29,C31:C40,C42:C46,C48)</f>
        <v>313075</v>
      </c>
      <c r="D50" s="2">
        <f aca="true" t="shared" si="5" ref="D50:T50">SUM(D7:D12,D14:D19,D21:D29,D31:D40,D42:D46,D48)</f>
        <v>245836</v>
      </c>
      <c r="E50" s="2">
        <f t="shared" si="5"/>
        <v>245277</v>
      </c>
      <c r="F50" s="2">
        <f t="shared" si="5"/>
        <v>559</v>
      </c>
      <c r="G50" s="2">
        <f t="shared" si="5"/>
        <v>0</v>
      </c>
      <c r="H50" s="2">
        <f t="shared" si="5"/>
        <v>559</v>
      </c>
      <c r="I50" s="2">
        <f t="shared" si="5"/>
        <v>516</v>
      </c>
      <c r="J50" s="2">
        <f t="shared" si="5"/>
        <v>22</v>
      </c>
      <c r="K50" s="2">
        <f t="shared" si="5"/>
        <v>21</v>
      </c>
      <c r="L50" s="2">
        <f t="shared" si="5"/>
        <v>977</v>
      </c>
      <c r="M50" s="2">
        <f t="shared" si="5"/>
        <v>977</v>
      </c>
      <c r="N50" s="2">
        <f t="shared" si="5"/>
        <v>401</v>
      </c>
      <c r="O50" s="2">
        <f t="shared" si="5"/>
        <v>555</v>
      </c>
      <c r="P50" s="2">
        <f t="shared" si="5"/>
        <v>21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 sheet="1" objects="1" scenarios="1"/>
  <mergeCells count="15">
    <mergeCell ref="D4:D5"/>
    <mergeCell ref="A1:B1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K1:N1"/>
    <mergeCell ref="E4:E5"/>
    <mergeCell ref="F4:F5"/>
    <mergeCell ref="G4:G5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cp:lastPrinted>2007-10-16T12:00:33Z</cp:lastPrinted>
  <dcterms:created xsi:type="dcterms:W3CDTF">2005-01-13T10:44:55Z</dcterms:created>
  <dcterms:modified xsi:type="dcterms:W3CDTF">2009-03-31T11:36:03Z</dcterms:modified>
  <cp:category/>
  <cp:version/>
  <cp:contentType/>
  <cp:contentStatus/>
</cp:coreProperties>
</file>