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0665" windowHeight="4290" activeTab="0"/>
  </bookViews>
  <sheets>
    <sheet name="Meldunek kwartalny (powiatami)" sheetId="1" r:id="rId1"/>
    <sheet name="Suma za gminę" sheetId="2" r:id="rId2"/>
  </sheets>
  <definedNames/>
  <calcPr fullCalcOnLoad="1"/>
</workbook>
</file>

<file path=xl/sharedStrings.xml><?xml version="1.0" encoding="utf-8"?>
<sst xmlns="http://schemas.openxmlformats.org/spreadsheetml/2006/main" count="136" uniqueCount="110">
  <si>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</si>
  <si>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</si>
  <si>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</si>
  <si>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</si>
  <si>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</si>
  <si>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</si>
  <si>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</si>
  <si>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</si>
  <si>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200401</t>
  </si>
  <si>
    <t>200402</t>
  </si>
  <si>
    <t>200403</t>
  </si>
  <si>
    <t>200404</t>
  </si>
  <si>
    <t>200405</t>
  </si>
  <si>
    <t>200406</t>
  </si>
  <si>
    <t>200601</t>
  </si>
  <si>
    <t>200602</t>
  </si>
  <si>
    <t>200603</t>
  </si>
  <si>
    <t>200604</t>
  </si>
  <si>
    <t>200605</t>
  </si>
  <si>
    <t>200606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</si>
  <si>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</si>
  <si>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</si>
  <si>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</si>
  <si>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</si>
  <si>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</si>
  <si>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</si>
  <si>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</si>
  <si>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</si>
  <si>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</si>
  <si>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</si>
  <si>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</si>
  <si>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</si>
  <si>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</si>
  <si>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</si>
  <si>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</si>
  <si>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</si>
  <si>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</si>
  <si>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</si>
  <si>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</si>
  <si>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201401</t>
  </si>
  <si>
    <t>201402</t>
  </si>
  <si>
    <t>201403</t>
  </si>
  <si>
    <t>201404</t>
  </si>
  <si>
    <t>201405</t>
  </si>
  <si>
    <t>206201</t>
  </si>
  <si>
    <t>Delegatura w Łomży</t>
  </si>
  <si>
    <t>powiat grajewski</t>
  </si>
  <si>
    <t xml:space="preserve">powiat kolneński </t>
  </si>
  <si>
    <t xml:space="preserve">powiat łomżyński </t>
  </si>
  <si>
    <t>powiat zambrowski</t>
  </si>
  <si>
    <t>RAZEM</t>
  </si>
  <si>
    <t>m. Grajewo</t>
  </si>
  <si>
    <t>gm. Grajewo</t>
  </si>
  <si>
    <t>gm. Radziłów</t>
  </si>
  <si>
    <t>gm. Rajgród</t>
  </si>
  <si>
    <t>gm. Szczuczyn</t>
  </si>
  <si>
    <t>gm. Wąsosz</t>
  </si>
  <si>
    <t>m. Kolno</t>
  </si>
  <si>
    <t>gm. Grabowo</t>
  </si>
  <si>
    <t>gm. Kolno</t>
  </si>
  <si>
    <t>gm. Mały Płock</t>
  </si>
  <si>
    <t>gm. Stawiski</t>
  </si>
  <si>
    <t>gm. Turośl</t>
  </si>
  <si>
    <t>gm. Jedwabne</t>
  </si>
  <si>
    <t>gm. Łomża</t>
  </si>
  <si>
    <t>gm. Miastkowo</t>
  </si>
  <si>
    <t>gm. Nowogród</t>
  </si>
  <si>
    <t>gm. Piątnica</t>
  </si>
  <si>
    <t>gm. Przytuły</t>
  </si>
  <si>
    <t>gm. Śniadowo</t>
  </si>
  <si>
    <t>gm. Wizna</t>
  </si>
  <si>
    <t>gm. Zbójna</t>
  </si>
  <si>
    <t>m. Wysokie Mazowieckie</t>
  </si>
  <si>
    <t>gm. Ciechanowiec</t>
  </si>
  <si>
    <t>gm. Klukowo</t>
  </si>
  <si>
    <t>gm. Kobylin-Borzymy</t>
  </si>
  <si>
    <t>gm. Kulesze Kościelne</t>
  </si>
  <si>
    <t>gm. Nowe Piekuty</t>
  </si>
  <si>
    <t>gm. Sokoły</t>
  </si>
  <si>
    <t>gm. Szepietowo</t>
  </si>
  <si>
    <t>gm. Wysokie Mazowieckie</t>
  </si>
  <si>
    <t>m. Zambrów</t>
  </si>
  <si>
    <t>gm. Kołaki Kościelne</t>
  </si>
  <si>
    <t>gm. Rutki</t>
  </si>
  <si>
    <t>gm. Szumowo</t>
  </si>
  <si>
    <t>gm. Zambrów</t>
  </si>
  <si>
    <t>m. Łomża</t>
  </si>
  <si>
    <t>gm. Czyżew</t>
  </si>
  <si>
    <t>Informacje dodatkowe</t>
  </si>
  <si>
    <t>O skreśleniu ogółem Część A i B</t>
  </si>
  <si>
    <t>§ 6 ust. 1 pkt 2</t>
  </si>
  <si>
    <t>§ 6 ust. 1 pkt 3</t>
  </si>
  <si>
    <t>O skreśleniu - część A</t>
  </si>
  <si>
    <t>O skreśleniu - część B</t>
  </si>
  <si>
    <t>O dopisaniu</t>
  </si>
  <si>
    <t>art. 19 § 1</t>
  </si>
  <si>
    <t>art. 19 § 2</t>
  </si>
  <si>
    <t>art. 19 § 3</t>
  </si>
  <si>
    <t>§ 6 ust. 2</t>
  </si>
  <si>
    <t>§ 6 ust. 1 pkt 1 i ust. 2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</si>
  <si>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</si>
  <si>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</si>
  <si>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</si>
  <si>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</si>
  <si>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</si>
  <si>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</si>
  <si>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</si>
  <si>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 xml:space="preserve">pow. wysokomazowiecki     </t>
  </si>
  <si>
    <t>miasto n.p. powiatu</t>
  </si>
  <si>
    <t>Stan rejestru na 30.09.2015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</si>
</sst>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9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8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2" borderId="24" xfId="0" applyFont="1" applyFill="1" applyBorder="1" applyAlignment="1" applyProtection="1">
      <alignment horizontal="center" vertical="center"/>
      <protection/>
    </xf>
    <xf numFmtId="0" fontId="2" fillId="32" borderId="25" xfId="0" applyFont="1" applyFill="1" applyBorder="1" applyAlignment="1" applyProtection="1">
      <alignment horizontal="center" vertical="center"/>
      <protection/>
    </xf>
    <xf numFmtId="0" fontId="2" fillId="32" borderId="26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32" borderId="18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PageLayoutView="0" workbookViewId="0" topLeftCell="A30">
      <selection activeCell="D45" sqref="D45"/>
    </sheetView>
  </sheetViews>
  <sheetFormatPr defaultColWidth="11.421875" defaultRowHeight="12.75"/>
  <cols>
    <col min="1" max="1" width="9.00390625" style="0" bestFit="1" customWidth="1"/>
    <col min="2" max="2" width="26.57421875" style="0" bestFit="1" customWidth="1"/>
    <col min="3" max="3" width="15.8515625" style="0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4" width="12.57421875" style="0" customWidth="1"/>
    <col min="15" max="17" width="11.421875" style="0" customWidth="1"/>
    <col min="18" max="18" width="12.57421875" style="0" customWidth="1"/>
  </cols>
  <sheetData>
    <row r="1" spans="1:14" s="11" customFormat="1" ht="12.75">
      <c r="A1" s="30" t="s">
        <v>45</v>
      </c>
      <c r="B1" s="30"/>
      <c r="K1" s="30" t="s">
        <v>109</v>
      </c>
      <c r="L1" s="30"/>
      <c r="M1" s="30"/>
      <c r="N1" s="30"/>
    </row>
    <row r="2" ht="13.5" thickBot="1"/>
    <row r="3" spans="1:21" ht="12.75">
      <c r="A3" s="34" t="s">
        <v>0</v>
      </c>
      <c r="B3" s="37" t="s">
        <v>1</v>
      </c>
      <c r="C3" s="37" t="s">
        <v>2</v>
      </c>
      <c r="D3" s="37" t="s">
        <v>3</v>
      </c>
      <c r="E3" s="37"/>
      <c r="F3" s="37"/>
      <c r="G3" s="37"/>
      <c r="H3" s="31" t="s">
        <v>88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</row>
    <row r="4" spans="1:21" ht="12.75" customHeight="1">
      <c r="A4" s="35"/>
      <c r="B4" s="38"/>
      <c r="C4" s="38"/>
      <c r="D4" s="28" t="s">
        <v>4</v>
      </c>
      <c r="E4" s="45" t="s">
        <v>5</v>
      </c>
      <c r="F4" s="45" t="s">
        <v>6</v>
      </c>
      <c r="G4" s="47" t="s">
        <v>7</v>
      </c>
      <c r="H4" s="40" t="s">
        <v>94</v>
      </c>
      <c r="I4" s="41"/>
      <c r="J4" s="41"/>
      <c r="K4" s="42"/>
      <c r="L4" s="43" t="s">
        <v>89</v>
      </c>
      <c r="M4" s="26" t="s">
        <v>92</v>
      </c>
      <c r="N4" s="26"/>
      <c r="O4" s="26"/>
      <c r="P4" s="26"/>
      <c r="Q4" s="26" t="s">
        <v>93</v>
      </c>
      <c r="R4" s="26"/>
      <c r="S4" s="26"/>
      <c r="T4" s="26"/>
      <c r="U4" s="27"/>
    </row>
    <row r="5" spans="1:21" ht="21">
      <c r="A5" s="36"/>
      <c r="B5" s="39"/>
      <c r="C5" s="39"/>
      <c r="D5" s="29"/>
      <c r="E5" s="46"/>
      <c r="F5" s="46"/>
      <c r="G5" s="48"/>
      <c r="H5" s="3" t="s">
        <v>4</v>
      </c>
      <c r="I5" s="19" t="s">
        <v>95</v>
      </c>
      <c r="J5" s="19" t="s">
        <v>96</v>
      </c>
      <c r="K5" s="19" t="s">
        <v>97</v>
      </c>
      <c r="L5" s="44"/>
      <c r="M5" s="4" t="s">
        <v>4</v>
      </c>
      <c r="N5" s="20" t="s">
        <v>99</v>
      </c>
      <c r="O5" s="20" t="s">
        <v>90</v>
      </c>
      <c r="P5" s="20" t="s">
        <v>91</v>
      </c>
      <c r="Q5" s="4" t="s">
        <v>4</v>
      </c>
      <c r="R5" s="20" t="s">
        <v>99</v>
      </c>
      <c r="S5" s="20" t="s">
        <v>90</v>
      </c>
      <c r="T5" s="20" t="s">
        <v>91</v>
      </c>
      <c r="U5" s="20" t="s">
        <v>98</v>
      </c>
    </row>
    <row r="6" spans="1:21" ht="12.75">
      <c r="A6" s="8"/>
      <c r="B6" s="1" t="s">
        <v>46</v>
      </c>
      <c r="C6" s="6">
        <f>SUM(C7:C12)</f>
        <v>48603</v>
      </c>
      <c r="D6" s="6">
        <f aca="true" t="shared" si="0" ref="D6:U6">SUM(D7:D12)</f>
        <v>39312</v>
      </c>
      <c r="E6" s="6">
        <f t="shared" si="0"/>
        <v>38915</v>
      </c>
      <c r="F6" s="6">
        <f t="shared" si="0"/>
        <v>397</v>
      </c>
      <c r="G6" s="6">
        <f t="shared" si="0"/>
        <v>0</v>
      </c>
      <c r="H6" s="6">
        <f t="shared" si="0"/>
        <v>397</v>
      </c>
      <c r="I6" s="6">
        <f t="shared" si="0"/>
        <v>296</v>
      </c>
      <c r="J6" s="6">
        <f t="shared" si="0"/>
        <v>4</v>
      </c>
      <c r="K6" s="6">
        <f t="shared" si="0"/>
        <v>97</v>
      </c>
      <c r="L6" s="6">
        <f t="shared" si="0"/>
        <v>483</v>
      </c>
      <c r="M6" s="6">
        <f t="shared" si="0"/>
        <v>483</v>
      </c>
      <c r="N6" s="6">
        <f t="shared" si="0"/>
        <v>127</v>
      </c>
      <c r="O6" s="6">
        <f t="shared" si="0"/>
        <v>259</v>
      </c>
      <c r="P6" s="6">
        <f t="shared" si="0"/>
        <v>97</v>
      </c>
      <c r="Q6" s="6">
        <f t="shared" si="0"/>
        <v>0</v>
      </c>
      <c r="R6" s="6">
        <f t="shared" si="0"/>
        <v>0</v>
      </c>
      <c r="S6" s="6">
        <f>SUM(S7:S12)</f>
        <v>0</v>
      </c>
      <c r="T6" s="6">
        <f t="shared" si="0"/>
        <v>0</v>
      </c>
      <c r="U6" s="9">
        <f t="shared" si="0"/>
        <v>0</v>
      </c>
    </row>
    <row r="7" spans="1:21" s="11" customFormat="1" ht="12.75">
      <c r="A7" s="12" t="str">
        <f>'Suma za gminę'!A4</f>
        <v>200401</v>
      </c>
      <c r="B7" s="13" t="str">
        <f>'Suma za gminę'!B4</f>
        <v>m. Grajewo</v>
      </c>
      <c r="C7" s="13">
        <f>'Suma za gminę'!C4</f>
        <v>21561</v>
      </c>
      <c r="D7" s="13">
        <f>'Suma za gminę'!D4</f>
        <v>17745</v>
      </c>
      <c r="E7" s="13">
        <f>'Suma za gminę'!E4</f>
        <v>17539</v>
      </c>
      <c r="F7" s="13">
        <f>'Suma za gminę'!F4</f>
        <v>206</v>
      </c>
      <c r="G7" s="13">
        <f>'Suma za gminę'!G4</f>
        <v>0</v>
      </c>
      <c r="H7" s="13">
        <f>'Suma za gminę'!H4</f>
        <v>206</v>
      </c>
      <c r="I7" s="13">
        <f>'Suma za gminę'!I4</f>
        <v>144</v>
      </c>
      <c r="J7" s="13">
        <f>'Suma za gminę'!J4</f>
        <v>0</v>
      </c>
      <c r="K7" s="13">
        <f>'Suma za gminę'!K4</f>
        <v>62</v>
      </c>
      <c r="L7" s="13">
        <f>'Suma za gminę'!L4</f>
        <v>227</v>
      </c>
      <c r="M7" s="13">
        <f>'Suma za gminę'!M4</f>
        <v>227</v>
      </c>
      <c r="N7" s="13">
        <f>'Suma za gminę'!N4</f>
        <v>64</v>
      </c>
      <c r="O7" s="13">
        <f>'Suma za gminę'!O4</f>
        <v>101</v>
      </c>
      <c r="P7" s="13">
        <f>'Suma za gminę'!P4</f>
        <v>62</v>
      </c>
      <c r="Q7" s="13">
        <f>'Suma za gminę'!Q4</f>
        <v>0</v>
      </c>
      <c r="R7" s="13">
        <f>'Suma za gminę'!R4</f>
        <v>0</v>
      </c>
      <c r="S7" s="13">
        <f>'Suma za gminę'!S4</f>
        <v>0</v>
      </c>
      <c r="T7" s="13">
        <f>'Suma za gminę'!T4</f>
        <v>0</v>
      </c>
      <c r="U7" s="14">
        <f>'Suma za gminę'!U4</f>
        <v>0</v>
      </c>
    </row>
    <row r="8" spans="1:21" s="11" customFormat="1" ht="12.75">
      <c r="A8" s="12" t="str">
        <f>'Suma za gminę'!A5</f>
        <v>200402</v>
      </c>
      <c r="B8" s="13" t="str">
        <f>'Suma za gminę'!B5</f>
        <v>gm. Grajewo</v>
      </c>
      <c r="C8" s="13">
        <f>'Suma za gminę'!C5</f>
        <v>6063</v>
      </c>
      <c r="D8" s="13">
        <f>'Suma za gminę'!D5</f>
        <v>4720</v>
      </c>
      <c r="E8" s="13">
        <f>'Suma za gminę'!E5</f>
        <v>4711</v>
      </c>
      <c r="F8" s="13">
        <f>'Suma za gminę'!F5</f>
        <v>9</v>
      </c>
      <c r="G8" s="13">
        <f>'Suma za gminę'!G5</f>
        <v>0</v>
      </c>
      <c r="H8" s="13">
        <f>'Suma za gminę'!H5</f>
        <v>9</v>
      </c>
      <c r="I8" s="13">
        <f>'Suma za gminę'!I5</f>
        <v>9</v>
      </c>
      <c r="J8" s="13">
        <f>'Suma za gminę'!J5</f>
        <v>0</v>
      </c>
      <c r="K8" s="13">
        <f>'Suma za gminę'!K5</f>
        <v>0</v>
      </c>
      <c r="L8" s="13">
        <f>'Suma za gminę'!L5</f>
        <v>66</v>
      </c>
      <c r="M8" s="13">
        <f>'Suma za gminę'!M5</f>
        <v>66</v>
      </c>
      <c r="N8" s="13">
        <f>'Suma za gminę'!N5</f>
        <v>19</v>
      </c>
      <c r="O8" s="13">
        <f>'Suma za gminę'!O5</f>
        <v>47</v>
      </c>
      <c r="P8" s="13">
        <f>'Suma za gminę'!P5</f>
        <v>0</v>
      </c>
      <c r="Q8" s="13">
        <f>'Suma za gminę'!Q5</f>
        <v>0</v>
      </c>
      <c r="R8" s="13">
        <f>'Suma za gminę'!R5</f>
        <v>0</v>
      </c>
      <c r="S8" s="13">
        <f>'Suma za gminę'!S5</f>
        <v>0</v>
      </c>
      <c r="T8" s="13">
        <f>'Suma za gminę'!T5</f>
        <v>0</v>
      </c>
      <c r="U8" s="14">
        <f>'Suma za gminę'!U5</f>
        <v>0</v>
      </c>
    </row>
    <row r="9" spans="1:21" s="11" customFormat="1" ht="12.75">
      <c r="A9" s="12" t="str">
        <f>'Suma za gminę'!A6</f>
        <v>200403</v>
      </c>
      <c r="B9" s="13" t="str">
        <f>'Suma za gminę'!B6</f>
        <v>gm. Radziłów</v>
      </c>
      <c r="C9" s="13">
        <f>'Suma za gminę'!C6</f>
        <v>5069</v>
      </c>
      <c r="D9" s="13">
        <f>'Suma za gminę'!D6</f>
        <v>4090</v>
      </c>
      <c r="E9" s="13">
        <f>'Suma za gminę'!E6</f>
        <v>4039</v>
      </c>
      <c r="F9" s="13">
        <f>'Suma za gminę'!F6</f>
        <v>51</v>
      </c>
      <c r="G9" s="13">
        <f>'Suma za gminę'!G6</f>
        <v>0</v>
      </c>
      <c r="H9" s="13">
        <f>'Suma za gminę'!H6</f>
        <v>51</v>
      </c>
      <c r="I9" s="13">
        <f>'Suma za gminę'!I6</f>
        <v>45</v>
      </c>
      <c r="J9" s="13">
        <f>'Suma za gminę'!J6</f>
        <v>1</v>
      </c>
      <c r="K9" s="13">
        <f>'Suma za gminę'!K6</f>
        <v>5</v>
      </c>
      <c r="L9" s="13">
        <f>'Suma za gminę'!L6</f>
        <v>36</v>
      </c>
      <c r="M9" s="13">
        <f>'Suma za gminę'!M6</f>
        <v>36</v>
      </c>
      <c r="N9" s="13">
        <f>'Suma za gminę'!N6</f>
        <v>4</v>
      </c>
      <c r="O9" s="13">
        <f>'Suma za gminę'!O6</f>
        <v>27</v>
      </c>
      <c r="P9" s="13">
        <f>'Suma za gminę'!P6</f>
        <v>5</v>
      </c>
      <c r="Q9" s="13">
        <f>'Suma za gminę'!Q6</f>
        <v>0</v>
      </c>
      <c r="R9" s="13">
        <f>'Suma za gminę'!R6</f>
        <v>0</v>
      </c>
      <c r="S9" s="13">
        <f>'Suma za gminę'!S6</f>
        <v>0</v>
      </c>
      <c r="T9" s="13">
        <f>'Suma za gminę'!T6</f>
        <v>0</v>
      </c>
      <c r="U9" s="14">
        <f>'Suma za gminę'!U6</f>
        <v>0</v>
      </c>
    </row>
    <row r="10" spans="1:21" s="11" customFormat="1" ht="12.75">
      <c r="A10" s="12" t="str">
        <f>'Suma za gminę'!A7</f>
        <v>200404</v>
      </c>
      <c r="B10" s="13" t="str">
        <f>'Suma za gminę'!B7</f>
        <v>gm. Rajgród</v>
      </c>
      <c r="C10" s="13">
        <f>'Suma za gminę'!C7</f>
        <v>5507</v>
      </c>
      <c r="D10" s="13">
        <f>'Suma za gminę'!D7</f>
        <v>4462</v>
      </c>
      <c r="E10" s="13">
        <f>'Suma za gminę'!E7</f>
        <v>4410</v>
      </c>
      <c r="F10" s="13">
        <f>'Suma za gminę'!F7</f>
        <v>52</v>
      </c>
      <c r="G10" s="13">
        <f>'Suma za gminę'!G7</f>
        <v>0</v>
      </c>
      <c r="H10" s="13">
        <f>'Suma za gminę'!H7</f>
        <v>52</v>
      </c>
      <c r="I10" s="13">
        <f>'Suma za gminę'!I7</f>
        <v>48</v>
      </c>
      <c r="J10" s="13">
        <f>'Suma za gminę'!J7</f>
        <v>1</v>
      </c>
      <c r="K10" s="13">
        <f>'Suma za gminę'!K7</f>
        <v>3</v>
      </c>
      <c r="L10" s="13">
        <f>'Suma za gminę'!L7</f>
        <v>50</v>
      </c>
      <c r="M10" s="13">
        <f>'Suma za gminę'!M7</f>
        <v>50</v>
      </c>
      <c r="N10" s="13">
        <f>'Suma za gminę'!N7</f>
        <v>18</v>
      </c>
      <c r="O10" s="13">
        <f>'Suma za gminę'!O7</f>
        <v>29</v>
      </c>
      <c r="P10" s="13">
        <f>'Suma za gminę'!P7</f>
        <v>3</v>
      </c>
      <c r="Q10" s="13">
        <f>'Suma za gminę'!Q7</f>
        <v>0</v>
      </c>
      <c r="R10" s="13">
        <f>'Suma za gminę'!R7</f>
        <v>0</v>
      </c>
      <c r="S10" s="13">
        <f>'Suma za gminę'!S7</f>
        <v>0</v>
      </c>
      <c r="T10" s="13">
        <f>'Suma za gminę'!T7</f>
        <v>0</v>
      </c>
      <c r="U10" s="14">
        <f>'Suma za gminę'!U7</f>
        <v>0</v>
      </c>
    </row>
    <row r="11" spans="1:21" s="11" customFormat="1" ht="12.75">
      <c r="A11" s="12" t="str">
        <f>'Suma za gminę'!A8</f>
        <v>200405</v>
      </c>
      <c r="B11" s="13" t="str">
        <f>'Suma za gminę'!B8</f>
        <v>gm. Szczuczyn</v>
      </c>
      <c r="C11" s="13">
        <f>'Suma za gminę'!C8</f>
        <v>6457</v>
      </c>
      <c r="D11" s="13">
        <f>'Suma za gminę'!D8</f>
        <v>5204</v>
      </c>
      <c r="E11" s="13">
        <f>'Suma za gminę'!E8</f>
        <v>5141</v>
      </c>
      <c r="F11" s="13">
        <f>'Suma za gminę'!F8</f>
        <v>63</v>
      </c>
      <c r="G11" s="13">
        <f>'Suma za gminę'!G8</f>
        <v>0</v>
      </c>
      <c r="H11" s="13">
        <f>'Suma za gminę'!H8</f>
        <v>63</v>
      </c>
      <c r="I11" s="13">
        <f>'Suma za gminę'!I8</f>
        <v>37</v>
      </c>
      <c r="J11" s="13">
        <f>'Suma za gminę'!J8</f>
        <v>2</v>
      </c>
      <c r="K11" s="13">
        <f>'Suma za gminę'!K8</f>
        <v>24</v>
      </c>
      <c r="L11" s="13">
        <f>'Suma za gminę'!L8</f>
        <v>63</v>
      </c>
      <c r="M11" s="13">
        <f>'Suma za gminę'!M8</f>
        <v>63</v>
      </c>
      <c r="N11" s="13">
        <f>'Suma za gminę'!N8</f>
        <v>13</v>
      </c>
      <c r="O11" s="13">
        <f>'Suma za gminę'!O8</f>
        <v>26</v>
      </c>
      <c r="P11" s="13">
        <f>'Suma za gminę'!P8</f>
        <v>24</v>
      </c>
      <c r="Q11" s="13">
        <f>'Suma za gminę'!Q8</f>
        <v>0</v>
      </c>
      <c r="R11" s="13">
        <f>'Suma za gminę'!R8</f>
        <v>0</v>
      </c>
      <c r="S11" s="13">
        <f>'Suma za gminę'!S8</f>
        <v>0</v>
      </c>
      <c r="T11" s="13">
        <f>'Suma za gminę'!T8</f>
        <v>0</v>
      </c>
      <c r="U11" s="14">
        <f>'Suma za gminę'!U8</f>
        <v>0</v>
      </c>
    </row>
    <row r="12" spans="1:21" s="11" customFormat="1" ht="12.75">
      <c r="A12" s="12" t="str">
        <f>'Suma za gminę'!A9</f>
        <v>200406</v>
      </c>
      <c r="B12" s="13" t="str">
        <f>'Suma za gminę'!B9</f>
        <v>gm. Wąsosz</v>
      </c>
      <c r="C12" s="13">
        <f>'Suma za gminę'!C9</f>
        <v>3946</v>
      </c>
      <c r="D12" s="13">
        <f>'Suma za gminę'!D9</f>
        <v>3091</v>
      </c>
      <c r="E12" s="13">
        <f>'Suma za gminę'!E9</f>
        <v>3075</v>
      </c>
      <c r="F12" s="13">
        <f>'Suma za gminę'!F9</f>
        <v>16</v>
      </c>
      <c r="G12" s="13">
        <f>'Suma za gminę'!G9</f>
        <v>0</v>
      </c>
      <c r="H12" s="13">
        <f>'Suma za gminę'!H9</f>
        <v>16</v>
      </c>
      <c r="I12" s="13">
        <f>'Suma za gminę'!I9</f>
        <v>13</v>
      </c>
      <c r="J12" s="13">
        <f>'Suma za gminę'!J9</f>
        <v>0</v>
      </c>
      <c r="K12" s="13">
        <f>'Suma za gminę'!K9</f>
        <v>3</v>
      </c>
      <c r="L12" s="13">
        <f>'Suma za gminę'!L9</f>
        <v>41</v>
      </c>
      <c r="M12" s="13">
        <f>'Suma za gminę'!M9</f>
        <v>41</v>
      </c>
      <c r="N12" s="13">
        <f>'Suma za gminę'!N9</f>
        <v>9</v>
      </c>
      <c r="O12" s="13">
        <f>'Suma za gminę'!O9</f>
        <v>29</v>
      </c>
      <c r="P12" s="13">
        <f>'Suma za gminę'!P9</f>
        <v>3</v>
      </c>
      <c r="Q12" s="13">
        <f>'Suma za gminę'!Q9</f>
        <v>0</v>
      </c>
      <c r="R12" s="13">
        <f>'Suma za gminę'!R9</f>
        <v>0</v>
      </c>
      <c r="S12" s="13">
        <f>'Suma za gminę'!S9</f>
        <v>0</v>
      </c>
      <c r="T12" s="13">
        <f>'Suma za gminę'!T9</f>
        <v>0</v>
      </c>
      <c r="U12" s="14">
        <f>'Suma za gminę'!U9</f>
        <v>0</v>
      </c>
    </row>
    <row r="13" spans="1:21" ht="12.75">
      <c r="A13" s="8"/>
      <c r="B13" s="1" t="s">
        <v>47</v>
      </c>
      <c r="C13" s="6">
        <f>SUM(C14:C19)</f>
        <v>39514</v>
      </c>
      <c r="D13" s="6">
        <f aca="true" t="shared" si="1" ref="D13:U13">SUM(D14:D19)</f>
        <v>31733</v>
      </c>
      <c r="E13" s="6">
        <f t="shared" si="1"/>
        <v>31580</v>
      </c>
      <c r="F13" s="6">
        <f t="shared" si="1"/>
        <v>153</v>
      </c>
      <c r="G13" s="6">
        <f t="shared" si="1"/>
        <v>0</v>
      </c>
      <c r="H13" s="6">
        <f t="shared" si="1"/>
        <v>153</v>
      </c>
      <c r="I13" s="6">
        <f t="shared" si="1"/>
        <v>116</v>
      </c>
      <c r="J13" s="6">
        <f t="shared" si="1"/>
        <v>5</v>
      </c>
      <c r="K13" s="6">
        <f t="shared" si="1"/>
        <v>32</v>
      </c>
      <c r="L13" s="6">
        <f t="shared" si="1"/>
        <v>249</v>
      </c>
      <c r="M13" s="6">
        <f t="shared" si="1"/>
        <v>249</v>
      </c>
      <c r="N13" s="6">
        <f t="shared" si="1"/>
        <v>72</v>
      </c>
      <c r="O13" s="6">
        <f t="shared" si="1"/>
        <v>145</v>
      </c>
      <c r="P13" s="6">
        <f t="shared" si="1"/>
        <v>32</v>
      </c>
      <c r="Q13" s="6">
        <f t="shared" si="1"/>
        <v>0</v>
      </c>
      <c r="R13" s="6">
        <f t="shared" si="1"/>
        <v>0</v>
      </c>
      <c r="S13" s="6">
        <f>SUM(S14:S19)</f>
        <v>0</v>
      </c>
      <c r="T13" s="6">
        <f t="shared" si="1"/>
        <v>0</v>
      </c>
      <c r="U13" s="9">
        <f t="shared" si="1"/>
        <v>0</v>
      </c>
    </row>
    <row r="14" spans="1:21" s="11" customFormat="1" ht="12.75">
      <c r="A14" s="12" t="str">
        <f>'Suma za gminę'!A10</f>
        <v>200601</v>
      </c>
      <c r="B14" s="13" t="str">
        <f>'Suma za gminę'!B10</f>
        <v>m. Kolno</v>
      </c>
      <c r="C14" s="13">
        <f>'Suma za gminę'!C10</f>
        <v>10245</v>
      </c>
      <c r="D14" s="13">
        <f>'Suma za gminę'!D10</f>
        <v>8588</v>
      </c>
      <c r="E14" s="13">
        <f>'Suma za gminę'!E10</f>
        <v>8565</v>
      </c>
      <c r="F14" s="13">
        <f>'Suma za gminę'!F10</f>
        <v>23</v>
      </c>
      <c r="G14" s="13">
        <f>'Suma za gminę'!G10</f>
        <v>0</v>
      </c>
      <c r="H14" s="13">
        <f>'Suma za gminę'!H10</f>
        <v>23</v>
      </c>
      <c r="I14" s="13">
        <f>'Suma za gminę'!I10</f>
        <v>14</v>
      </c>
      <c r="J14" s="13">
        <f>'Suma za gminę'!J10</f>
        <v>0</v>
      </c>
      <c r="K14" s="13">
        <f>'Suma za gminę'!K10</f>
        <v>9</v>
      </c>
      <c r="L14" s="13">
        <f>'Suma za gminę'!L10</f>
        <v>72</v>
      </c>
      <c r="M14" s="13">
        <f>'Suma za gminę'!M10</f>
        <v>72</v>
      </c>
      <c r="N14" s="13">
        <f>'Suma za gminę'!N10</f>
        <v>23</v>
      </c>
      <c r="O14" s="13">
        <f>'Suma za gminę'!O10</f>
        <v>40</v>
      </c>
      <c r="P14" s="13">
        <f>'Suma za gminę'!P10</f>
        <v>9</v>
      </c>
      <c r="Q14" s="13">
        <f>'Suma za gminę'!Q10</f>
        <v>0</v>
      </c>
      <c r="R14" s="13">
        <f>'Suma za gminę'!R10</f>
        <v>0</v>
      </c>
      <c r="S14" s="13">
        <f>'Suma za gminę'!S10</f>
        <v>0</v>
      </c>
      <c r="T14" s="13">
        <f>'Suma za gminę'!T10</f>
        <v>0</v>
      </c>
      <c r="U14" s="14">
        <f>'Suma za gminę'!U10</f>
        <v>0</v>
      </c>
    </row>
    <row r="15" spans="1:21" s="11" customFormat="1" ht="12.75">
      <c r="A15" s="12" t="str">
        <f>'Suma za gminę'!A11</f>
        <v>200602</v>
      </c>
      <c r="B15" s="13" t="str">
        <f>'Suma za gminę'!B11</f>
        <v>gm. Grabowo</v>
      </c>
      <c r="C15" s="13">
        <f>'Suma za gminę'!C11</f>
        <v>3696</v>
      </c>
      <c r="D15" s="13">
        <f>'Suma za gminę'!D11</f>
        <v>2944</v>
      </c>
      <c r="E15" s="13">
        <f>'Suma za gminę'!E11</f>
        <v>2923</v>
      </c>
      <c r="F15" s="13">
        <f>'Suma za gminę'!F11</f>
        <v>21</v>
      </c>
      <c r="G15" s="13">
        <f>'Suma za gminę'!G11</f>
        <v>0</v>
      </c>
      <c r="H15" s="13">
        <f>'Suma za gminę'!H11</f>
        <v>21</v>
      </c>
      <c r="I15" s="13">
        <f>'Suma za gminę'!I11</f>
        <v>17</v>
      </c>
      <c r="J15" s="13">
        <f>'Suma za gminę'!J11</f>
        <v>2</v>
      </c>
      <c r="K15" s="13">
        <f>'Suma za gminę'!K11</f>
        <v>2</v>
      </c>
      <c r="L15" s="13">
        <f>'Suma za gminę'!L11</f>
        <v>35</v>
      </c>
      <c r="M15" s="13">
        <f>'Suma za gminę'!M11</f>
        <v>35</v>
      </c>
      <c r="N15" s="13">
        <f>'Suma za gminę'!N11</f>
        <v>8</v>
      </c>
      <c r="O15" s="13">
        <f>'Suma za gminę'!O11</f>
        <v>25</v>
      </c>
      <c r="P15" s="13">
        <f>'Suma za gminę'!P11</f>
        <v>2</v>
      </c>
      <c r="Q15" s="13">
        <f>'Suma za gminę'!Q11</f>
        <v>0</v>
      </c>
      <c r="R15" s="13">
        <f>'Suma za gminę'!R11</f>
        <v>0</v>
      </c>
      <c r="S15" s="13">
        <f>'Suma za gminę'!S11</f>
        <v>0</v>
      </c>
      <c r="T15" s="13">
        <f>'Suma za gminę'!T11</f>
        <v>0</v>
      </c>
      <c r="U15" s="14">
        <f>'Suma za gminę'!U11</f>
        <v>0</v>
      </c>
    </row>
    <row r="16" spans="1:21" s="11" customFormat="1" ht="12.75">
      <c r="A16" s="12" t="str">
        <f>'Suma za gminę'!A12</f>
        <v>200603</v>
      </c>
      <c r="B16" s="13" t="str">
        <f>'Suma za gminę'!B12</f>
        <v>gm. Kolno</v>
      </c>
      <c r="C16" s="13">
        <f>'Suma za gminę'!C12</f>
        <v>8939</v>
      </c>
      <c r="D16" s="13">
        <f>'Suma za gminę'!D12</f>
        <v>6938</v>
      </c>
      <c r="E16" s="13">
        <f>'Suma za gminę'!E12</f>
        <v>6917</v>
      </c>
      <c r="F16" s="13">
        <f>'Suma za gminę'!F12</f>
        <v>21</v>
      </c>
      <c r="G16" s="13">
        <f>'Suma za gminę'!G12</f>
        <v>0</v>
      </c>
      <c r="H16" s="13">
        <f>'Suma za gminę'!H12</f>
        <v>21</v>
      </c>
      <c r="I16" s="13">
        <f>'Suma za gminę'!I12</f>
        <v>16</v>
      </c>
      <c r="J16" s="13">
        <f>'Suma za gminę'!J12</f>
        <v>0</v>
      </c>
      <c r="K16" s="13">
        <f>'Suma za gminę'!K12</f>
        <v>5</v>
      </c>
      <c r="L16" s="13">
        <f>'Suma za gminę'!L12</f>
        <v>58</v>
      </c>
      <c r="M16" s="13">
        <f>'Suma za gminę'!M12</f>
        <v>58</v>
      </c>
      <c r="N16" s="13">
        <f>'Suma za gminę'!N12</f>
        <v>17</v>
      </c>
      <c r="O16" s="13">
        <f>'Suma za gminę'!O12</f>
        <v>36</v>
      </c>
      <c r="P16" s="13">
        <f>'Suma za gminę'!P12</f>
        <v>5</v>
      </c>
      <c r="Q16" s="13">
        <f>'Suma za gminę'!Q12</f>
        <v>0</v>
      </c>
      <c r="R16" s="13">
        <f>'Suma za gminę'!R12</f>
        <v>0</v>
      </c>
      <c r="S16" s="13">
        <f>'Suma za gminę'!S12</f>
        <v>0</v>
      </c>
      <c r="T16" s="13">
        <f>'Suma za gminę'!T12</f>
        <v>0</v>
      </c>
      <c r="U16" s="14">
        <f>'Suma za gminę'!U12</f>
        <v>0</v>
      </c>
    </row>
    <row r="17" spans="1:21" s="11" customFormat="1" ht="12.75">
      <c r="A17" s="12" t="str">
        <f>'Suma za gminę'!A13</f>
        <v>200604</v>
      </c>
      <c r="B17" s="13" t="str">
        <f>'Suma za gminę'!B13</f>
        <v>gm. Mały Płock</v>
      </c>
      <c r="C17" s="13">
        <f>'Suma za gminę'!C13</f>
        <v>4998</v>
      </c>
      <c r="D17" s="13">
        <f>'Suma za gminę'!D13</f>
        <v>4060</v>
      </c>
      <c r="E17" s="13">
        <f>'Suma za gminę'!E13</f>
        <v>4029</v>
      </c>
      <c r="F17" s="13">
        <f>'Suma za gminę'!F13</f>
        <v>31</v>
      </c>
      <c r="G17" s="13">
        <f>'Suma za gminę'!G13</f>
        <v>0</v>
      </c>
      <c r="H17" s="13">
        <f>'Suma za gminę'!H13</f>
        <v>31</v>
      </c>
      <c r="I17" s="13">
        <f>'Suma za gminę'!I13</f>
        <v>28</v>
      </c>
      <c r="J17" s="13">
        <f>'Suma za gminę'!J13</f>
        <v>3</v>
      </c>
      <c r="K17" s="13">
        <f>'Suma za gminę'!K13</f>
        <v>0</v>
      </c>
      <c r="L17" s="13">
        <f>'Suma za gminę'!L13</f>
        <v>28</v>
      </c>
      <c r="M17" s="13">
        <f>'Suma za gminę'!M13</f>
        <v>28</v>
      </c>
      <c r="N17" s="13">
        <f>'Suma za gminę'!N13</f>
        <v>9</v>
      </c>
      <c r="O17" s="13">
        <f>'Suma za gminę'!O13</f>
        <v>19</v>
      </c>
      <c r="P17" s="13">
        <f>'Suma za gminę'!P13</f>
        <v>0</v>
      </c>
      <c r="Q17" s="13">
        <f>'Suma za gminę'!Q13</f>
        <v>0</v>
      </c>
      <c r="R17" s="13">
        <f>'Suma za gminę'!R13</f>
        <v>0</v>
      </c>
      <c r="S17" s="13">
        <f>'Suma za gminę'!S13</f>
        <v>0</v>
      </c>
      <c r="T17" s="13">
        <f>'Suma za gminę'!T13</f>
        <v>0</v>
      </c>
      <c r="U17" s="14">
        <f>'Suma za gminę'!U13</f>
        <v>0</v>
      </c>
    </row>
    <row r="18" spans="1:21" s="11" customFormat="1" ht="12.75">
      <c r="A18" s="12" t="str">
        <f>'Suma za gminę'!A14</f>
        <v>200605</v>
      </c>
      <c r="B18" s="13" t="str">
        <f>'Suma za gminę'!B14</f>
        <v>gm. Stawiski</v>
      </c>
      <c r="C18" s="13">
        <f>'Suma za gminę'!C14</f>
        <v>6402</v>
      </c>
      <c r="D18" s="13">
        <f>'Suma za gminę'!D14</f>
        <v>5181</v>
      </c>
      <c r="E18" s="13">
        <f>'Suma za gminę'!E14</f>
        <v>5138</v>
      </c>
      <c r="F18" s="13">
        <f>'Suma za gminę'!F14</f>
        <v>43</v>
      </c>
      <c r="G18" s="13">
        <f>'Suma za gminę'!G14</f>
        <v>0</v>
      </c>
      <c r="H18" s="13">
        <f>'Suma za gminę'!H14</f>
        <v>43</v>
      </c>
      <c r="I18" s="13">
        <f>'Suma za gminę'!I14</f>
        <v>28</v>
      </c>
      <c r="J18" s="13">
        <f>'Suma za gminę'!J14</f>
        <v>0</v>
      </c>
      <c r="K18" s="13">
        <f>'Suma za gminę'!K14</f>
        <v>15</v>
      </c>
      <c r="L18" s="13">
        <f>'Suma za gminę'!L14</f>
        <v>42</v>
      </c>
      <c r="M18" s="13">
        <f>'Suma za gminę'!M14</f>
        <v>42</v>
      </c>
      <c r="N18" s="13">
        <f>'Suma za gminę'!N14</f>
        <v>9</v>
      </c>
      <c r="O18" s="13">
        <f>'Suma za gminę'!O14</f>
        <v>18</v>
      </c>
      <c r="P18" s="13">
        <f>'Suma za gminę'!P14</f>
        <v>15</v>
      </c>
      <c r="Q18" s="13">
        <f>'Suma za gminę'!Q14</f>
        <v>0</v>
      </c>
      <c r="R18" s="13">
        <f>'Suma za gminę'!R14</f>
        <v>0</v>
      </c>
      <c r="S18" s="13">
        <f>'Suma za gminę'!S14</f>
        <v>0</v>
      </c>
      <c r="T18" s="13">
        <f>'Suma za gminę'!T14</f>
        <v>0</v>
      </c>
      <c r="U18" s="14">
        <f>'Suma za gminę'!U14</f>
        <v>0</v>
      </c>
    </row>
    <row r="19" spans="1:21" s="11" customFormat="1" ht="12.75">
      <c r="A19" s="12" t="str">
        <f>'Suma za gminę'!A15</f>
        <v>200606</v>
      </c>
      <c r="B19" s="13" t="str">
        <f>'Suma za gminę'!B15</f>
        <v>gm. Turośl</v>
      </c>
      <c r="C19" s="13">
        <f>'Suma za gminę'!C15</f>
        <v>5234</v>
      </c>
      <c r="D19" s="13">
        <f>'Suma za gminę'!D15</f>
        <v>4022</v>
      </c>
      <c r="E19" s="13">
        <f>'Suma za gminę'!E15</f>
        <v>4008</v>
      </c>
      <c r="F19" s="13">
        <f>'Suma za gminę'!F15</f>
        <v>14</v>
      </c>
      <c r="G19" s="13">
        <f>'Suma za gminę'!G15</f>
        <v>0</v>
      </c>
      <c r="H19" s="13">
        <f>'Suma za gminę'!H15</f>
        <v>14</v>
      </c>
      <c r="I19" s="13">
        <f>'Suma za gminę'!I15</f>
        <v>13</v>
      </c>
      <c r="J19" s="13">
        <f>'Suma za gminę'!J15</f>
        <v>0</v>
      </c>
      <c r="K19" s="13">
        <f>'Suma za gminę'!K15</f>
        <v>1</v>
      </c>
      <c r="L19" s="13">
        <f>'Suma za gminę'!L15</f>
        <v>14</v>
      </c>
      <c r="M19" s="13">
        <f>'Suma za gminę'!M15</f>
        <v>14</v>
      </c>
      <c r="N19" s="13">
        <f>'Suma za gminę'!N15</f>
        <v>6</v>
      </c>
      <c r="O19" s="13">
        <f>'Suma za gminę'!O15</f>
        <v>7</v>
      </c>
      <c r="P19" s="13">
        <f>'Suma za gminę'!P15</f>
        <v>1</v>
      </c>
      <c r="Q19" s="13">
        <f>'Suma za gminę'!Q15</f>
        <v>0</v>
      </c>
      <c r="R19" s="13">
        <f>'Suma za gminę'!R15</f>
        <v>0</v>
      </c>
      <c r="S19" s="13">
        <f>'Suma za gminę'!S15</f>
        <v>0</v>
      </c>
      <c r="T19" s="13">
        <f>'Suma za gminę'!T15</f>
        <v>0</v>
      </c>
      <c r="U19" s="14">
        <f>'Suma za gminę'!U15</f>
        <v>0</v>
      </c>
    </row>
    <row r="20" spans="1:21" ht="12.75">
      <c r="A20" s="8"/>
      <c r="B20" s="1" t="s">
        <v>48</v>
      </c>
      <c r="C20" s="6">
        <f>SUM(C21:C29)</f>
        <v>52277</v>
      </c>
      <c r="D20" s="6">
        <f aca="true" t="shared" si="2" ref="D20:U20">SUM(D21:D29)</f>
        <v>41853</v>
      </c>
      <c r="E20" s="6">
        <f t="shared" si="2"/>
        <v>41347</v>
      </c>
      <c r="F20" s="6">
        <f t="shared" si="2"/>
        <v>506</v>
      </c>
      <c r="G20" s="6">
        <f t="shared" si="2"/>
        <v>0</v>
      </c>
      <c r="H20" s="6">
        <f t="shared" si="2"/>
        <v>506</v>
      </c>
      <c r="I20" s="6">
        <f t="shared" si="2"/>
        <v>475</v>
      </c>
      <c r="J20" s="6">
        <f t="shared" si="2"/>
        <v>9</v>
      </c>
      <c r="K20" s="6">
        <f t="shared" si="2"/>
        <v>22</v>
      </c>
      <c r="L20" s="6">
        <f t="shared" si="2"/>
        <v>331</v>
      </c>
      <c r="M20" s="6">
        <f t="shared" si="2"/>
        <v>331</v>
      </c>
      <c r="N20" s="6">
        <f t="shared" si="2"/>
        <v>116</v>
      </c>
      <c r="O20" s="6">
        <f t="shared" si="2"/>
        <v>193</v>
      </c>
      <c r="P20" s="6">
        <f t="shared" si="2"/>
        <v>22</v>
      </c>
      <c r="Q20" s="6">
        <f t="shared" si="2"/>
        <v>0</v>
      </c>
      <c r="R20" s="6">
        <f t="shared" si="2"/>
        <v>0</v>
      </c>
      <c r="S20" s="6">
        <f>SUM(S21:S29)</f>
        <v>0</v>
      </c>
      <c r="T20" s="6">
        <f t="shared" si="2"/>
        <v>0</v>
      </c>
      <c r="U20" s="9">
        <f t="shared" si="2"/>
        <v>0</v>
      </c>
    </row>
    <row r="21" spans="1:21" s="11" customFormat="1" ht="12.75">
      <c r="A21" s="12" t="str">
        <f>'Suma za gminę'!A16</f>
        <v>200701</v>
      </c>
      <c r="B21" s="13" t="str">
        <f>'Suma za gminę'!B16</f>
        <v>gm. Jedwabne</v>
      </c>
      <c r="C21" s="13">
        <f>'Suma za gminę'!C16</f>
        <v>5630</v>
      </c>
      <c r="D21" s="13">
        <f>'Suma za gminę'!D16</f>
        <v>4569</v>
      </c>
      <c r="E21" s="13">
        <f>'Suma za gminę'!E16</f>
        <v>4470</v>
      </c>
      <c r="F21" s="13">
        <f>'Suma za gminę'!F16</f>
        <v>99</v>
      </c>
      <c r="G21" s="13">
        <f>'Suma za gminę'!G16</f>
        <v>0</v>
      </c>
      <c r="H21" s="13">
        <f>'Suma za gminę'!H16</f>
        <v>99</v>
      </c>
      <c r="I21" s="13">
        <f>'Suma za gminę'!I16</f>
        <v>96</v>
      </c>
      <c r="J21" s="13">
        <f>'Suma za gminę'!J16</f>
        <v>1</v>
      </c>
      <c r="K21" s="13">
        <f>'Suma za gminę'!K16</f>
        <v>2</v>
      </c>
      <c r="L21" s="13">
        <f>'Suma za gminę'!L16</f>
        <v>33</v>
      </c>
      <c r="M21" s="13">
        <f>'Suma za gminę'!M16</f>
        <v>33</v>
      </c>
      <c r="N21" s="13">
        <f>'Suma za gminę'!N16</f>
        <v>7</v>
      </c>
      <c r="O21" s="13">
        <f>'Suma za gminę'!O16</f>
        <v>24</v>
      </c>
      <c r="P21" s="13">
        <f>'Suma za gminę'!P16</f>
        <v>2</v>
      </c>
      <c r="Q21" s="13">
        <f>'Suma za gminę'!Q16</f>
        <v>0</v>
      </c>
      <c r="R21" s="13">
        <f>'Suma za gminę'!R16</f>
        <v>0</v>
      </c>
      <c r="S21" s="13">
        <f>'Suma za gminę'!S16</f>
        <v>0</v>
      </c>
      <c r="T21" s="13">
        <f>'Suma za gminę'!T16</f>
        <v>0</v>
      </c>
      <c r="U21" s="14">
        <f>'Suma za gminę'!U16</f>
        <v>0</v>
      </c>
    </row>
    <row r="22" spans="1:21" s="11" customFormat="1" ht="12.75">
      <c r="A22" s="12" t="str">
        <f>'Suma za gminę'!A17</f>
        <v>200702</v>
      </c>
      <c r="B22" s="13" t="str">
        <f>'Suma za gminę'!B17</f>
        <v>gm. Łomża</v>
      </c>
      <c r="C22" s="13">
        <f>'Suma za gminę'!C17</f>
        <v>11132</v>
      </c>
      <c r="D22" s="13">
        <f>'Suma za gminę'!D17</f>
        <v>8834</v>
      </c>
      <c r="E22" s="13">
        <f>'Suma za gminę'!E17</f>
        <v>8604</v>
      </c>
      <c r="F22" s="13">
        <f>'Suma za gminę'!F17</f>
        <v>230</v>
      </c>
      <c r="G22" s="13">
        <f>'Suma za gminę'!G17</f>
        <v>0</v>
      </c>
      <c r="H22" s="13">
        <f>'Suma za gminę'!H17</f>
        <v>230</v>
      </c>
      <c r="I22" s="13">
        <f>'Suma za gminę'!I17</f>
        <v>218</v>
      </c>
      <c r="J22" s="13">
        <f>'Suma za gminę'!J17</f>
        <v>2</v>
      </c>
      <c r="K22" s="13">
        <f>'Suma za gminę'!K17</f>
        <v>10</v>
      </c>
      <c r="L22" s="13">
        <f>'Suma za gminę'!L17</f>
        <v>60</v>
      </c>
      <c r="M22" s="13">
        <f>'Suma za gminę'!M17</f>
        <v>60</v>
      </c>
      <c r="N22" s="13">
        <f>'Suma za gminę'!N17</f>
        <v>25</v>
      </c>
      <c r="O22" s="13">
        <f>'Suma za gminę'!O17</f>
        <v>25</v>
      </c>
      <c r="P22" s="13">
        <f>'Suma za gminę'!P17</f>
        <v>10</v>
      </c>
      <c r="Q22" s="13">
        <f>'Suma za gminę'!Q17</f>
        <v>0</v>
      </c>
      <c r="R22" s="13">
        <f>'Suma za gminę'!R17</f>
        <v>0</v>
      </c>
      <c r="S22" s="13">
        <f>'Suma za gminę'!S17</f>
        <v>0</v>
      </c>
      <c r="T22" s="13">
        <f>'Suma za gminę'!T17</f>
        <v>0</v>
      </c>
      <c r="U22" s="14">
        <f>'Suma za gminę'!U17</f>
        <v>0</v>
      </c>
    </row>
    <row r="23" spans="1:21" s="11" customFormat="1" ht="12.75">
      <c r="A23" s="12" t="str">
        <f>'Suma za gminę'!A18</f>
        <v>200703</v>
      </c>
      <c r="B23" s="13" t="str">
        <f>'Suma za gminę'!B18</f>
        <v>gm. Miastkowo</v>
      </c>
      <c r="C23" s="13">
        <f>'Suma za gminę'!C18</f>
        <v>4385</v>
      </c>
      <c r="D23" s="13">
        <f>'Suma za gminę'!D18</f>
        <v>3417</v>
      </c>
      <c r="E23" s="13">
        <f>'Suma za gminę'!E18</f>
        <v>3409</v>
      </c>
      <c r="F23" s="13">
        <f>'Suma za gminę'!F18</f>
        <v>8</v>
      </c>
      <c r="G23" s="13">
        <f>'Suma za gminę'!G18</f>
        <v>0</v>
      </c>
      <c r="H23" s="13">
        <f>'Suma za gminę'!H18</f>
        <v>8</v>
      </c>
      <c r="I23" s="13">
        <f>'Suma za gminę'!I18</f>
        <v>8</v>
      </c>
      <c r="J23" s="13">
        <f>'Suma za gminę'!J18</f>
        <v>0</v>
      </c>
      <c r="K23" s="13">
        <f>'Suma za gminę'!K18</f>
        <v>0</v>
      </c>
      <c r="L23" s="13">
        <f>'Suma za gminę'!L18</f>
        <v>18</v>
      </c>
      <c r="M23" s="13">
        <f>'Suma za gminę'!M18</f>
        <v>18</v>
      </c>
      <c r="N23" s="13">
        <f>'Suma za gminę'!N18</f>
        <v>8</v>
      </c>
      <c r="O23" s="13">
        <f>'Suma za gminę'!O18</f>
        <v>10</v>
      </c>
      <c r="P23" s="13">
        <f>'Suma za gminę'!P18</f>
        <v>0</v>
      </c>
      <c r="Q23" s="13">
        <f>'Suma za gminę'!Q18</f>
        <v>0</v>
      </c>
      <c r="R23" s="13">
        <f>'Suma za gminę'!R18</f>
        <v>0</v>
      </c>
      <c r="S23" s="13">
        <f>'Suma za gminę'!S18</f>
        <v>0</v>
      </c>
      <c r="T23" s="13">
        <f>'Suma za gminę'!T18</f>
        <v>0</v>
      </c>
      <c r="U23" s="14">
        <f>'Suma za gminę'!U18</f>
        <v>0</v>
      </c>
    </row>
    <row r="24" spans="1:21" s="11" customFormat="1" ht="12.75">
      <c r="A24" s="12" t="str">
        <f>'Suma za gminę'!A19</f>
        <v>200704</v>
      </c>
      <c r="B24" s="13" t="str">
        <f>'Suma za gminę'!B19</f>
        <v>gm. Nowogród</v>
      </c>
      <c r="C24" s="13">
        <f>'Suma za gminę'!C19</f>
        <v>4095</v>
      </c>
      <c r="D24" s="13">
        <f>'Suma za gminę'!D19</f>
        <v>3279</v>
      </c>
      <c r="E24" s="13">
        <f>'Suma za gminę'!E19</f>
        <v>3231</v>
      </c>
      <c r="F24" s="13">
        <f>'Suma za gminę'!F19</f>
        <v>48</v>
      </c>
      <c r="G24" s="13">
        <f>'Suma za gminę'!G19</f>
        <v>0</v>
      </c>
      <c r="H24" s="13">
        <f>'Suma za gminę'!H19</f>
        <v>48</v>
      </c>
      <c r="I24" s="13">
        <f>'Suma za gminę'!I19</f>
        <v>40</v>
      </c>
      <c r="J24" s="13">
        <f>'Suma za gminę'!J19</f>
        <v>1</v>
      </c>
      <c r="K24" s="13">
        <f>'Suma za gminę'!K19</f>
        <v>7</v>
      </c>
      <c r="L24" s="13">
        <f>'Suma za gminę'!L19</f>
        <v>35</v>
      </c>
      <c r="M24" s="13">
        <f>'Suma za gminę'!M19</f>
        <v>35</v>
      </c>
      <c r="N24" s="13">
        <f>'Suma za gminę'!N19</f>
        <v>7</v>
      </c>
      <c r="O24" s="13">
        <f>'Suma za gminę'!O19</f>
        <v>21</v>
      </c>
      <c r="P24" s="13">
        <f>'Suma za gminę'!P19</f>
        <v>7</v>
      </c>
      <c r="Q24" s="13">
        <f>'Suma za gminę'!Q19</f>
        <v>0</v>
      </c>
      <c r="R24" s="13">
        <f>'Suma za gminę'!R19</f>
        <v>0</v>
      </c>
      <c r="S24" s="13">
        <f>'Suma za gminę'!S19</f>
        <v>0</v>
      </c>
      <c r="T24" s="13">
        <f>'Suma za gminę'!T19</f>
        <v>0</v>
      </c>
      <c r="U24" s="14">
        <f>'Suma za gminę'!U19</f>
        <v>0</v>
      </c>
    </row>
    <row r="25" spans="1:21" s="11" customFormat="1" ht="12.75">
      <c r="A25" s="12" t="str">
        <f>'Suma za gminę'!A20</f>
        <v>200705</v>
      </c>
      <c r="B25" s="13" t="str">
        <f>'Suma za gminę'!B20</f>
        <v>gm. Piątnica</v>
      </c>
      <c r="C25" s="13">
        <f>'Suma za gminę'!C20</f>
        <v>10570</v>
      </c>
      <c r="D25" s="13">
        <f>'Suma za gminę'!D20</f>
        <v>8478</v>
      </c>
      <c r="E25" s="13">
        <f>'Suma za gminę'!E20</f>
        <v>8453</v>
      </c>
      <c r="F25" s="13">
        <f>'Suma za gminę'!F20</f>
        <v>25</v>
      </c>
      <c r="G25" s="13">
        <f>'Suma za gminę'!G20</f>
        <v>0</v>
      </c>
      <c r="H25" s="13">
        <f>'Suma za gminę'!H20</f>
        <v>25</v>
      </c>
      <c r="I25" s="13">
        <f>'Suma za gminę'!I20</f>
        <v>23</v>
      </c>
      <c r="J25" s="13">
        <f>'Suma za gminę'!J20</f>
        <v>0</v>
      </c>
      <c r="K25" s="13">
        <f>'Suma za gminę'!K20</f>
        <v>2</v>
      </c>
      <c r="L25" s="13">
        <f>'Suma za gminę'!L20</f>
        <v>75</v>
      </c>
      <c r="M25" s="13">
        <f>'Suma za gminę'!M20</f>
        <v>75</v>
      </c>
      <c r="N25" s="13">
        <f>'Suma za gminę'!N20</f>
        <v>29</v>
      </c>
      <c r="O25" s="13">
        <f>'Suma za gminę'!O20</f>
        <v>44</v>
      </c>
      <c r="P25" s="13">
        <f>'Suma za gminę'!P20</f>
        <v>2</v>
      </c>
      <c r="Q25" s="13">
        <f>'Suma za gminę'!Q20</f>
        <v>0</v>
      </c>
      <c r="R25" s="13">
        <f>'Suma za gminę'!R20</f>
        <v>0</v>
      </c>
      <c r="S25" s="13">
        <f>'Suma za gminę'!S20</f>
        <v>0</v>
      </c>
      <c r="T25" s="13">
        <f>'Suma za gminę'!T20</f>
        <v>0</v>
      </c>
      <c r="U25" s="14">
        <f>'Suma za gminę'!U20</f>
        <v>0</v>
      </c>
    </row>
    <row r="26" spans="1:21" s="11" customFormat="1" ht="12.75">
      <c r="A26" s="12" t="str">
        <f>'Suma za gminę'!A21</f>
        <v>200706</v>
      </c>
      <c r="B26" s="13" t="str">
        <f>'Suma za gminę'!B21</f>
        <v>gm. Przytuły</v>
      </c>
      <c r="C26" s="13">
        <f>'Suma za gminę'!C21</f>
        <v>2219</v>
      </c>
      <c r="D26" s="13">
        <f>'Suma za gminę'!D21</f>
        <v>1793</v>
      </c>
      <c r="E26" s="13">
        <f>'Suma za gminę'!E21</f>
        <v>1786</v>
      </c>
      <c r="F26" s="13">
        <f>'Suma za gminę'!F21</f>
        <v>7</v>
      </c>
      <c r="G26" s="13">
        <f>'Suma za gminę'!G21</f>
        <v>0</v>
      </c>
      <c r="H26" s="13">
        <f>'Suma za gminę'!H21</f>
        <v>7</v>
      </c>
      <c r="I26" s="13">
        <f>'Suma za gminę'!I21</f>
        <v>7</v>
      </c>
      <c r="J26" s="13">
        <f>'Suma za gminę'!J21</f>
        <v>0</v>
      </c>
      <c r="K26" s="13">
        <f>'Suma za gminę'!K21</f>
        <v>0</v>
      </c>
      <c r="L26" s="13">
        <f>'Suma za gminę'!L21</f>
        <v>17</v>
      </c>
      <c r="M26" s="13">
        <f>'Suma za gminę'!M21</f>
        <v>17</v>
      </c>
      <c r="N26" s="13">
        <f>'Suma za gminę'!N21</f>
        <v>5</v>
      </c>
      <c r="O26" s="13">
        <f>'Suma za gminę'!O21</f>
        <v>12</v>
      </c>
      <c r="P26" s="13">
        <f>'Suma za gminę'!P21</f>
        <v>0</v>
      </c>
      <c r="Q26" s="13">
        <f>'Suma za gminę'!Q21</f>
        <v>0</v>
      </c>
      <c r="R26" s="13">
        <f>'Suma za gminę'!R21</f>
        <v>0</v>
      </c>
      <c r="S26" s="13">
        <f>'Suma za gminę'!S21</f>
        <v>0</v>
      </c>
      <c r="T26" s="13">
        <f>'Suma za gminę'!T21</f>
        <v>0</v>
      </c>
      <c r="U26" s="14">
        <f>'Suma za gminę'!U21</f>
        <v>0</v>
      </c>
    </row>
    <row r="27" spans="1:21" s="11" customFormat="1" ht="12.75">
      <c r="A27" s="12" t="str">
        <f>'Suma za gminę'!A22</f>
        <v>200707</v>
      </c>
      <c r="B27" s="13" t="str">
        <f>'Suma za gminę'!B22</f>
        <v>gm. Śniadowo</v>
      </c>
      <c r="C27" s="13">
        <f>'Suma za gminę'!C22</f>
        <v>5617</v>
      </c>
      <c r="D27" s="13">
        <f>'Suma za gminę'!D22</f>
        <v>4484</v>
      </c>
      <c r="E27" s="13">
        <f>'Suma za gminę'!E22</f>
        <v>4462</v>
      </c>
      <c r="F27" s="13">
        <f>'Suma za gminę'!F22</f>
        <v>22</v>
      </c>
      <c r="G27" s="13">
        <f>'Suma za gminę'!G22</f>
        <v>0</v>
      </c>
      <c r="H27" s="13">
        <f>'Suma za gminę'!H22</f>
        <v>22</v>
      </c>
      <c r="I27" s="13">
        <f>'Suma za gminę'!I22</f>
        <v>21</v>
      </c>
      <c r="J27" s="13">
        <f>'Suma za gminę'!J22</f>
        <v>0</v>
      </c>
      <c r="K27" s="13">
        <f>'Suma za gminę'!K22</f>
        <v>1</v>
      </c>
      <c r="L27" s="13">
        <f>'Suma za gminę'!L22</f>
        <v>38</v>
      </c>
      <c r="M27" s="13">
        <f>'Suma za gminę'!M22</f>
        <v>38</v>
      </c>
      <c r="N27" s="13">
        <f>'Suma za gminę'!N22</f>
        <v>13</v>
      </c>
      <c r="O27" s="13">
        <f>'Suma za gminę'!O22</f>
        <v>24</v>
      </c>
      <c r="P27" s="13">
        <f>'Suma za gminę'!P22</f>
        <v>1</v>
      </c>
      <c r="Q27" s="13">
        <f>'Suma za gminę'!Q22</f>
        <v>0</v>
      </c>
      <c r="R27" s="13">
        <f>'Suma za gminę'!R22</f>
        <v>0</v>
      </c>
      <c r="S27" s="13">
        <f>'Suma za gminę'!S22</f>
        <v>0</v>
      </c>
      <c r="T27" s="13">
        <f>'Suma za gminę'!T22</f>
        <v>0</v>
      </c>
      <c r="U27" s="14">
        <f>'Suma za gminę'!U22</f>
        <v>0</v>
      </c>
    </row>
    <row r="28" spans="1:21" s="11" customFormat="1" ht="12.75">
      <c r="A28" s="12" t="str">
        <f>'Suma za gminę'!A23</f>
        <v>200708</v>
      </c>
      <c r="B28" s="13" t="str">
        <f>'Suma za gminę'!B23</f>
        <v>gm. Wizna</v>
      </c>
      <c r="C28" s="13">
        <f>'Suma za gminę'!C23</f>
        <v>4274</v>
      </c>
      <c r="D28" s="13">
        <f>'Suma za gminę'!D23</f>
        <v>3481</v>
      </c>
      <c r="E28" s="13">
        <f>'Suma za gminę'!E23</f>
        <v>3433</v>
      </c>
      <c r="F28" s="13">
        <f>'Suma za gminę'!F23</f>
        <v>48</v>
      </c>
      <c r="G28" s="13">
        <f>'Suma za gminę'!G23</f>
        <v>0</v>
      </c>
      <c r="H28" s="13">
        <f>'Suma za gminę'!H23</f>
        <v>48</v>
      </c>
      <c r="I28" s="13">
        <f>'Suma za gminę'!I23</f>
        <v>48</v>
      </c>
      <c r="J28" s="13">
        <f>'Suma za gminę'!J23</f>
        <v>0</v>
      </c>
      <c r="K28" s="13">
        <f>'Suma za gminę'!K23</f>
        <v>0</v>
      </c>
      <c r="L28" s="13">
        <f>'Suma za gminę'!L23</f>
        <v>28</v>
      </c>
      <c r="M28" s="13">
        <f>'Suma za gminę'!M23</f>
        <v>28</v>
      </c>
      <c r="N28" s="13">
        <f>'Suma za gminę'!N23</f>
        <v>11</v>
      </c>
      <c r="O28" s="13">
        <f>'Suma za gminę'!O23</f>
        <v>17</v>
      </c>
      <c r="P28" s="13">
        <f>'Suma za gminę'!P23</f>
        <v>0</v>
      </c>
      <c r="Q28" s="13">
        <f>'Suma za gminę'!Q23</f>
        <v>0</v>
      </c>
      <c r="R28" s="13">
        <f>'Suma za gminę'!R23</f>
        <v>0</v>
      </c>
      <c r="S28" s="13">
        <f>'Suma za gminę'!S23</f>
        <v>0</v>
      </c>
      <c r="T28" s="13">
        <f>'Suma za gminę'!T23</f>
        <v>0</v>
      </c>
      <c r="U28" s="14">
        <f>'Suma za gminę'!U23</f>
        <v>0</v>
      </c>
    </row>
    <row r="29" spans="1:21" s="11" customFormat="1" ht="12.75">
      <c r="A29" s="12" t="str">
        <f>'Suma za gminę'!A24</f>
        <v>200709</v>
      </c>
      <c r="B29" s="13" t="str">
        <f>'Suma za gminę'!B24</f>
        <v>gm. Zbójna</v>
      </c>
      <c r="C29" s="13">
        <f>'Suma za gminę'!C24</f>
        <v>4355</v>
      </c>
      <c r="D29" s="13">
        <f>'Suma za gminę'!D24</f>
        <v>3518</v>
      </c>
      <c r="E29" s="13">
        <f>'Suma za gminę'!E24</f>
        <v>3499</v>
      </c>
      <c r="F29" s="13">
        <f>'Suma za gminę'!F24</f>
        <v>19</v>
      </c>
      <c r="G29" s="13">
        <f>'Suma za gminę'!G24</f>
        <v>0</v>
      </c>
      <c r="H29" s="13">
        <f>'Suma za gminę'!H24</f>
        <v>19</v>
      </c>
      <c r="I29" s="13">
        <f>'Suma za gminę'!I24</f>
        <v>14</v>
      </c>
      <c r="J29" s="13">
        <f>'Suma za gminę'!J24</f>
        <v>5</v>
      </c>
      <c r="K29" s="13">
        <f>'Suma za gminę'!K24</f>
        <v>0</v>
      </c>
      <c r="L29" s="13">
        <f>'Suma za gminę'!L24</f>
        <v>27</v>
      </c>
      <c r="M29" s="13">
        <f>'Suma za gminę'!M24</f>
        <v>27</v>
      </c>
      <c r="N29" s="13">
        <f>'Suma za gminę'!N24</f>
        <v>11</v>
      </c>
      <c r="O29" s="13">
        <f>'Suma za gminę'!O24</f>
        <v>16</v>
      </c>
      <c r="P29" s="13">
        <f>'Suma za gminę'!P24</f>
        <v>0</v>
      </c>
      <c r="Q29" s="13">
        <f>'Suma za gminę'!Q24</f>
        <v>0</v>
      </c>
      <c r="R29" s="13">
        <f>'Suma za gminę'!R24</f>
        <v>0</v>
      </c>
      <c r="S29" s="13">
        <f>'Suma za gminę'!S24</f>
        <v>0</v>
      </c>
      <c r="T29" s="13">
        <f>'Suma za gminę'!T24</f>
        <v>0</v>
      </c>
      <c r="U29" s="14">
        <f>'Suma za gminę'!U24</f>
        <v>0</v>
      </c>
    </row>
    <row r="30" spans="1:21" ht="12.75">
      <c r="A30" s="8"/>
      <c r="B30" s="7" t="s">
        <v>107</v>
      </c>
      <c r="C30" s="6">
        <f>SUM(C31:C40)</f>
        <v>59093</v>
      </c>
      <c r="D30" s="6">
        <f aca="true" t="shared" si="3" ref="D30:U30">SUM(D31:D40)</f>
        <v>47796</v>
      </c>
      <c r="E30" s="6">
        <f t="shared" si="3"/>
        <v>47543</v>
      </c>
      <c r="F30" s="6">
        <f t="shared" si="3"/>
        <v>253</v>
      </c>
      <c r="G30" s="6">
        <f t="shared" si="3"/>
        <v>0</v>
      </c>
      <c r="H30" s="6">
        <f t="shared" si="3"/>
        <v>253</v>
      </c>
      <c r="I30" s="6">
        <f t="shared" si="3"/>
        <v>230</v>
      </c>
      <c r="J30" s="6">
        <f t="shared" si="3"/>
        <v>4</v>
      </c>
      <c r="K30" s="6">
        <f t="shared" si="3"/>
        <v>19</v>
      </c>
      <c r="L30" s="6">
        <f t="shared" si="3"/>
        <v>392</v>
      </c>
      <c r="M30" s="6">
        <f t="shared" si="3"/>
        <v>392</v>
      </c>
      <c r="N30" s="6">
        <f t="shared" si="3"/>
        <v>125</v>
      </c>
      <c r="O30" s="6">
        <f t="shared" si="3"/>
        <v>248</v>
      </c>
      <c r="P30" s="6">
        <f t="shared" si="3"/>
        <v>19</v>
      </c>
      <c r="Q30" s="6">
        <f t="shared" si="3"/>
        <v>0</v>
      </c>
      <c r="R30" s="6">
        <f t="shared" si="3"/>
        <v>0</v>
      </c>
      <c r="S30" s="6">
        <f>SUM(S31:S40)</f>
        <v>0</v>
      </c>
      <c r="T30" s="6">
        <f t="shared" si="3"/>
        <v>0</v>
      </c>
      <c r="U30" s="9">
        <f t="shared" si="3"/>
        <v>0</v>
      </c>
    </row>
    <row r="31" spans="1:21" s="11" customFormat="1" ht="12.75">
      <c r="A31" s="12" t="str">
        <f>'Suma za gminę'!A25</f>
        <v>201301</v>
      </c>
      <c r="B31" s="13" t="str">
        <f>'Suma za gminę'!B25</f>
        <v>m. Wysokie Mazowieckie</v>
      </c>
      <c r="C31" s="13">
        <f>'Suma za gminę'!C25</f>
        <v>9436</v>
      </c>
      <c r="D31" s="13">
        <f>'Suma za gminę'!D25</f>
        <v>7622</v>
      </c>
      <c r="E31" s="13">
        <f>'Suma za gminę'!E25</f>
        <v>7569</v>
      </c>
      <c r="F31" s="13">
        <f>'Suma za gminę'!F25</f>
        <v>53</v>
      </c>
      <c r="G31" s="13">
        <f>'Suma za gminę'!G25</f>
        <v>0</v>
      </c>
      <c r="H31" s="13">
        <f>'Suma za gminę'!H25</f>
        <v>53</v>
      </c>
      <c r="I31" s="13">
        <f>'Suma za gminę'!I25</f>
        <v>44</v>
      </c>
      <c r="J31" s="13">
        <f>'Suma za gminę'!J25</f>
        <v>2</v>
      </c>
      <c r="K31" s="13">
        <f>'Suma za gminę'!K25</f>
        <v>7</v>
      </c>
      <c r="L31" s="13">
        <f>'Suma za gminę'!L25</f>
        <v>76</v>
      </c>
      <c r="M31" s="13">
        <f>'Suma za gminę'!M25</f>
        <v>76</v>
      </c>
      <c r="N31" s="13">
        <f>'Suma za gminę'!N25</f>
        <v>14</v>
      </c>
      <c r="O31" s="13">
        <f>'Suma za gminę'!O25</f>
        <v>55</v>
      </c>
      <c r="P31" s="13">
        <f>'Suma za gminę'!P25</f>
        <v>7</v>
      </c>
      <c r="Q31" s="13">
        <f>'Suma za gminę'!Q25</f>
        <v>0</v>
      </c>
      <c r="R31" s="13">
        <f>'Suma za gminę'!R25</f>
        <v>0</v>
      </c>
      <c r="S31" s="13">
        <f>'Suma za gminę'!S25</f>
        <v>0</v>
      </c>
      <c r="T31" s="13">
        <f>'Suma za gminę'!T25</f>
        <v>0</v>
      </c>
      <c r="U31" s="14">
        <f>'Suma za gminę'!U25</f>
        <v>0</v>
      </c>
    </row>
    <row r="32" spans="1:21" s="11" customFormat="1" ht="12.75">
      <c r="A32" s="12" t="str">
        <f>'Suma za gminę'!A26</f>
        <v>201302</v>
      </c>
      <c r="B32" s="13" t="str">
        <f>'Suma za gminę'!B26</f>
        <v>gm. Ciechanowiec</v>
      </c>
      <c r="C32" s="13">
        <f>'Suma za gminę'!C26</f>
        <v>8978</v>
      </c>
      <c r="D32" s="13">
        <f>'Suma za gminę'!D26</f>
        <v>7459</v>
      </c>
      <c r="E32" s="13">
        <f>'Suma za gminę'!E26</f>
        <v>7404</v>
      </c>
      <c r="F32" s="13">
        <f>'Suma za gminę'!F26</f>
        <v>55</v>
      </c>
      <c r="G32" s="13">
        <f>'Suma za gminę'!G26</f>
        <v>0</v>
      </c>
      <c r="H32" s="13">
        <f>'Suma za gminę'!H26</f>
        <v>55</v>
      </c>
      <c r="I32" s="13">
        <f>'Suma za gminę'!I26</f>
        <v>47</v>
      </c>
      <c r="J32" s="13">
        <f>'Suma za gminę'!J26</f>
        <v>1</v>
      </c>
      <c r="K32" s="13">
        <f>'Suma za gminę'!K26</f>
        <v>7</v>
      </c>
      <c r="L32" s="13">
        <f>'Suma za gminę'!L26</f>
        <v>110</v>
      </c>
      <c r="M32" s="13">
        <f>'Suma za gminę'!M26</f>
        <v>110</v>
      </c>
      <c r="N32" s="13">
        <f>'Suma za gminę'!N26</f>
        <v>61</v>
      </c>
      <c r="O32" s="13">
        <f>'Suma za gminę'!O26</f>
        <v>42</v>
      </c>
      <c r="P32" s="13">
        <f>'Suma za gminę'!P26</f>
        <v>7</v>
      </c>
      <c r="Q32" s="13">
        <f>'Suma za gminę'!Q26</f>
        <v>0</v>
      </c>
      <c r="R32" s="13">
        <f>'Suma za gminę'!R26</f>
        <v>0</v>
      </c>
      <c r="S32" s="13">
        <f>'Suma za gminę'!S26</f>
        <v>0</v>
      </c>
      <c r="T32" s="13">
        <f>'Suma za gminę'!T26</f>
        <v>0</v>
      </c>
      <c r="U32" s="14">
        <f>'Suma za gminę'!U26</f>
        <v>0</v>
      </c>
    </row>
    <row r="33" spans="1:21" s="11" customFormat="1" ht="12.75">
      <c r="A33" s="12" t="str">
        <f>'Suma za gminę'!A27</f>
        <v>201303</v>
      </c>
      <c r="B33" s="13" t="str">
        <f>'Suma za gminę'!B27</f>
        <v>gm. Czyżew</v>
      </c>
      <c r="C33" s="13">
        <f>'Suma za gminę'!C27</f>
        <v>6629</v>
      </c>
      <c r="D33" s="13">
        <f>'Suma za gminę'!D27</f>
        <v>5302</v>
      </c>
      <c r="E33" s="13">
        <f>'Suma za gminę'!E27</f>
        <v>5283</v>
      </c>
      <c r="F33" s="13">
        <f>'Suma za gminę'!F27</f>
        <v>19</v>
      </c>
      <c r="G33" s="13">
        <f>'Suma za gminę'!G27</f>
        <v>0</v>
      </c>
      <c r="H33" s="13">
        <f>'Suma za gminę'!H27</f>
        <v>19</v>
      </c>
      <c r="I33" s="13">
        <f>'Suma za gminę'!I27</f>
        <v>17</v>
      </c>
      <c r="J33" s="13">
        <f>'Suma za gminę'!J27</f>
        <v>0</v>
      </c>
      <c r="K33" s="13">
        <f>'Suma za gminę'!K27</f>
        <v>2</v>
      </c>
      <c r="L33" s="13">
        <f>'Suma za gminę'!L27</f>
        <v>40</v>
      </c>
      <c r="M33" s="13">
        <f>'Suma za gminę'!M27</f>
        <v>40</v>
      </c>
      <c r="N33" s="13">
        <f>'Suma za gminę'!N27</f>
        <v>7</v>
      </c>
      <c r="O33" s="13">
        <f>'Suma za gminę'!O27</f>
        <v>31</v>
      </c>
      <c r="P33" s="13">
        <f>'Suma za gminę'!P27</f>
        <v>2</v>
      </c>
      <c r="Q33" s="13">
        <f>'Suma za gminę'!Q27</f>
        <v>0</v>
      </c>
      <c r="R33" s="13">
        <f>'Suma za gminę'!R27</f>
        <v>0</v>
      </c>
      <c r="S33" s="13">
        <f>'Suma za gminę'!S27</f>
        <v>0</v>
      </c>
      <c r="T33" s="13">
        <f>'Suma za gminę'!T27</f>
        <v>0</v>
      </c>
      <c r="U33" s="14">
        <f>'Suma za gminę'!U27</f>
        <v>0</v>
      </c>
    </row>
    <row r="34" spans="1:21" s="11" customFormat="1" ht="12.75">
      <c r="A34" s="12" t="str">
        <f>'Suma za gminę'!A28</f>
        <v>201304</v>
      </c>
      <c r="B34" s="13" t="str">
        <f>'Suma za gminę'!B28</f>
        <v>gm. Klukowo</v>
      </c>
      <c r="C34" s="13">
        <f>'Suma za gminę'!C28</f>
        <v>4635</v>
      </c>
      <c r="D34" s="13">
        <f>'Suma za gminę'!D28</f>
        <v>3746</v>
      </c>
      <c r="E34" s="13">
        <f>'Suma za gminę'!E28</f>
        <v>3737</v>
      </c>
      <c r="F34" s="13">
        <f>'Suma za gminę'!F28</f>
        <v>9</v>
      </c>
      <c r="G34" s="13">
        <f>'Suma za gminę'!G28</f>
        <v>0</v>
      </c>
      <c r="H34" s="13">
        <f>'Suma za gminę'!H28</f>
        <v>9</v>
      </c>
      <c r="I34" s="13">
        <f>'Suma za gminę'!I28</f>
        <v>9</v>
      </c>
      <c r="J34" s="13">
        <f>'Suma za gminę'!J28</f>
        <v>0</v>
      </c>
      <c r="K34" s="13">
        <f>'Suma za gminę'!K28</f>
        <v>0</v>
      </c>
      <c r="L34" s="13">
        <f>'Suma za gminę'!L28</f>
        <v>23</v>
      </c>
      <c r="M34" s="13">
        <f>'Suma za gminę'!M28</f>
        <v>23</v>
      </c>
      <c r="N34" s="13">
        <f>'Suma za gminę'!N28</f>
        <v>4</v>
      </c>
      <c r="O34" s="13">
        <f>'Suma za gminę'!O28</f>
        <v>19</v>
      </c>
      <c r="P34" s="13">
        <f>'Suma za gminę'!P28</f>
        <v>0</v>
      </c>
      <c r="Q34" s="13">
        <f>'Suma za gminę'!Q28</f>
        <v>0</v>
      </c>
      <c r="R34" s="13">
        <f>'Suma za gminę'!R28</f>
        <v>0</v>
      </c>
      <c r="S34" s="13">
        <f>'Suma za gminę'!S28</f>
        <v>0</v>
      </c>
      <c r="T34" s="13">
        <f>'Suma za gminę'!T28</f>
        <v>0</v>
      </c>
      <c r="U34" s="14">
        <f>'Suma za gminę'!U28</f>
        <v>0</v>
      </c>
    </row>
    <row r="35" spans="1:21" s="11" customFormat="1" ht="12.75">
      <c r="A35" s="12" t="str">
        <f>'Suma za gminę'!A29</f>
        <v>201305</v>
      </c>
      <c r="B35" s="13" t="str">
        <f>'Suma za gminę'!B29</f>
        <v>gm. Kobylin-Borzymy</v>
      </c>
      <c r="C35" s="13">
        <f>'Suma za gminę'!C29</f>
        <v>3428</v>
      </c>
      <c r="D35" s="13">
        <f>'Suma za gminę'!D29</f>
        <v>2795</v>
      </c>
      <c r="E35" s="13">
        <f>'Suma za gminę'!E29</f>
        <v>2790</v>
      </c>
      <c r="F35" s="13">
        <f>'Suma za gminę'!F29</f>
        <v>5</v>
      </c>
      <c r="G35" s="13">
        <f>'Suma za gminę'!G29</f>
        <v>0</v>
      </c>
      <c r="H35" s="13">
        <f>'Suma za gminę'!H29</f>
        <v>5</v>
      </c>
      <c r="I35" s="13">
        <f>'Suma za gminę'!I29</f>
        <v>5</v>
      </c>
      <c r="J35" s="13">
        <f>'Suma za gminę'!J29</f>
        <v>0</v>
      </c>
      <c r="K35" s="13">
        <f>'Suma za gminę'!K29</f>
        <v>0</v>
      </c>
      <c r="L35" s="13">
        <f>'Suma za gminę'!L29</f>
        <v>16</v>
      </c>
      <c r="M35" s="13">
        <f>'Suma za gminę'!M29</f>
        <v>16</v>
      </c>
      <c r="N35" s="13">
        <f>'Suma za gminę'!N29</f>
        <v>4</v>
      </c>
      <c r="O35" s="13">
        <f>'Suma za gminę'!O29</f>
        <v>12</v>
      </c>
      <c r="P35" s="13">
        <f>'Suma za gminę'!P29</f>
        <v>0</v>
      </c>
      <c r="Q35" s="13">
        <f>'Suma za gminę'!Q29</f>
        <v>0</v>
      </c>
      <c r="R35" s="13">
        <f>'Suma za gminę'!R29</f>
        <v>0</v>
      </c>
      <c r="S35" s="13">
        <f>'Suma za gminę'!S29</f>
        <v>0</v>
      </c>
      <c r="T35" s="13">
        <f>'Suma za gminę'!T29</f>
        <v>0</v>
      </c>
      <c r="U35" s="14">
        <f>'Suma za gminę'!U29</f>
        <v>0</v>
      </c>
    </row>
    <row r="36" spans="1:21" s="11" customFormat="1" ht="12.75">
      <c r="A36" s="12" t="str">
        <f>'Suma za gminę'!A30</f>
        <v>201306</v>
      </c>
      <c r="B36" s="13" t="str">
        <f>'Suma za gminę'!B30</f>
        <v>gm. Kulesze Kościelne</v>
      </c>
      <c r="C36" s="13">
        <f>'Suma za gminę'!C30</f>
        <v>3229</v>
      </c>
      <c r="D36" s="13">
        <f>'Suma za gminę'!D30</f>
        <v>2594</v>
      </c>
      <c r="E36" s="13">
        <f>'Suma za gminę'!E30</f>
        <v>2578</v>
      </c>
      <c r="F36" s="13">
        <f>'Suma za gminę'!F30</f>
        <v>16</v>
      </c>
      <c r="G36" s="13">
        <f>'Suma za gminę'!G30</f>
        <v>0</v>
      </c>
      <c r="H36" s="13">
        <f>'Suma za gminę'!H30</f>
        <v>16</v>
      </c>
      <c r="I36" s="13">
        <f>'Suma za gminę'!I30</f>
        <v>15</v>
      </c>
      <c r="J36" s="13">
        <f>'Suma za gminę'!J30</f>
        <v>0</v>
      </c>
      <c r="K36" s="13">
        <f>'Suma za gminę'!K30</f>
        <v>1</v>
      </c>
      <c r="L36" s="13">
        <f>'Suma za gminę'!L30</f>
        <v>12</v>
      </c>
      <c r="M36" s="13">
        <f>'Suma za gminę'!M30</f>
        <v>12</v>
      </c>
      <c r="N36" s="13">
        <f>'Suma za gminę'!N30</f>
        <v>3</v>
      </c>
      <c r="O36" s="13">
        <f>'Suma za gminę'!O30</f>
        <v>8</v>
      </c>
      <c r="P36" s="13">
        <f>'Suma za gminę'!P30</f>
        <v>1</v>
      </c>
      <c r="Q36" s="13">
        <f>'Suma za gminę'!Q30</f>
        <v>0</v>
      </c>
      <c r="R36" s="13">
        <f>'Suma za gminę'!R30</f>
        <v>0</v>
      </c>
      <c r="S36" s="13">
        <f>'Suma za gminę'!S30</f>
        <v>0</v>
      </c>
      <c r="T36" s="13">
        <f>'Suma za gminę'!T30</f>
        <v>0</v>
      </c>
      <c r="U36" s="14">
        <f>'Suma za gminę'!U30</f>
        <v>0</v>
      </c>
    </row>
    <row r="37" spans="1:21" s="11" customFormat="1" ht="12.75">
      <c r="A37" s="12" t="str">
        <f>'Suma za gminę'!A31</f>
        <v>201307</v>
      </c>
      <c r="B37" s="13" t="str">
        <f>'Suma za gminę'!B31</f>
        <v>gm. Nowe Piekuty</v>
      </c>
      <c r="C37" s="13">
        <f>'Suma za gminę'!C31</f>
        <v>4084</v>
      </c>
      <c r="D37" s="13">
        <f>'Suma za gminę'!D31</f>
        <v>3250</v>
      </c>
      <c r="E37" s="13">
        <f>'Suma za gminę'!E31</f>
        <v>3230</v>
      </c>
      <c r="F37" s="13">
        <f>'Suma za gminę'!F31</f>
        <v>20</v>
      </c>
      <c r="G37" s="13">
        <f>'Suma za gminę'!G31</f>
        <v>0</v>
      </c>
      <c r="H37" s="13">
        <f>'Suma za gminę'!H31</f>
        <v>20</v>
      </c>
      <c r="I37" s="13">
        <f>'Suma za gminę'!I31</f>
        <v>19</v>
      </c>
      <c r="J37" s="13">
        <f>'Suma za gminę'!J31</f>
        <v>0</v>
      </c>
      <c r="K37" s="13">
        <f>'Suma za gminę'!K31</f>
        <v>1</v>
      </c>
      <c r="L37" s="13">
        <f>'Suma za gminę'!L31</f>
        <v>18</v>
      </c>
      <c r="M37" s="13">
        <f>'Suma za gminę'!M31</f>
        <v>18</v>
      </c>
      <c r="N37" s="13">
        <f>'Suma za gminę'!N31</f>
        <v>7</v>
      </c>
      <c r="O37" s="13">
        <f>'Suma za gminę'!O31</f>
        <v>10</v>
      </c>
      <c r="P37" s="13">
        <f>'Suma za gminę'!P31</f>
        <v>1</v>
      </c>
      <c r="Q37" s="13">
        <f>'Suma za gminę'!Q31</f>
        <v>0</v>
      </c>
      <c r="R37" s="13">
        <f>'Suma za gminę'!R31</f>
        <v>0</v>
      </c>
      <c r="S37" s="13">
        <f>'Suma za gminę'!S31</f>
        <v>0</v>
      </c>
      <c r="T37" s="13">
        <f>'Suma za gminę'!T31</f>
        <v>0</v>
      </c>
      <c r="U37" s="14">
        <f>'Suma za gminę'!U31</f>
        <v>0</v>
      </c>
    </row>
    <row r="38" spans="1:21" s="11" customFormat="1" ht="12.75">
      <c r="A38" s="12" t="str">
        <f>'Suma za gminę'!A32</f>
        <v>201308</v>
      </c>
      <c r="B38" s="13" t="str">
        <f>'Suma za gminę'!B32</f>
        <v>gm. Sokoły</v>
      </c>
      <c r="C38" s="13">
        <f>'Suma za gminę'!C32</f>
        <v>5896</v>
      </c>
      <c r="D38" s="13">
        <f>'Suma za gminę'!D32</f>
        <v>4793</v>
      </c>
      <c r="E38" s="13">
        <f>'Suma za gminę'!E32</f>
        <v>4767</v>
      </c>
      <c r="F38" s="13">
        <f>'Suma za gminę'!F32</f>
        <v>26</v>
      </c>
      <c r="G38" s="13">
        <f>'Suma za gminę'!G32</f>
        <v>0</v>
      </c>
      <c r="H38" s="13">
        <f>'Suma za gminę'!H32</f>
        <v>26</v>
      </c>
      <c r="I38" s="13">
        <f>'Suma za gminę'!I32</f>
        <v>25</v>
      </c>
      <c r="J38" s="13">
        <f>'Suma za gminę'!J32</f>
        <v>1</v>
      </c>
      <c r="K38" s="13">
        <f>'Suma za gminę'!K32</f>
        <v>0</v>
      </c>
      <c r="L38" s="13">
        <f>'Suma za gminę'!L32</f>
        <v>26</v>
      </c>
      <c r="M38" s="13">
        <f>'Suma za gminę'!M32</f>
        <v>26</v>
      </c>
      <c r="N38" s="13">
        <f>'Suma za gminę'!N32</f>
        <v>3</v>
      </c>
      <c r="O38" s="13">
        <f>'Suma za gminę'!O32</f>
        <v>23</v>
      </c>
      <c r="P38" s="13">
        <f>'Suma za gminę'!P32</f>
        <v>0</v>
      </c>
      <c r="Q38" s="13">
        <f>'Suma za gminę'!Q32</f>
        <v>0</v>
      </c>
      <c r="R38" s="13">
        <f>'Suma za gminę'!R32</f>
        <v>0</v>
      </c>
      <c r="S38" s="13">
        <f>'Suma za gminę'!S32</f>
        <v>0</v>
      </c>
      <c r="T38" s="13">
        <f>'Suma za gminę'!T32</f>
        <v>0</v>
      </c>
      <c r="U38" s="14">
        <f>'Suma za gminę'!U32</f>
        <v>0</v>
      </c>
    </row>
    <row r="39" spans="1:21" s="11" customFormat="1" ht="12.75">
      <c r="A39" s="12" t="str">
        <f>'Suma za gminę'!A33</f>
        <v>201309</v>
      </c>
      <c r="B39" s="13" t="str">
        <f>'Suma za gminę'!B33</f>
        <v>gm. Szepietowo</v>
      </c>
      <c r="C39" s="13">
        <f>'Suma za gminę'!C33</f>
        <v>7289</v>
      </c>
      <c r="D39" s="13">
        <f>'Suma za gminę'!D33</f>
        <v>5893</v>
      </c>
      <c r="E39" s="13">
        <f>'Suma za gminę'!E33</f>
        <v>5869</v>
      </c>
      <c r="F39" s="13">
        <f>'Suma za gminę'!F33</f>
        <v>24</v>
      </c>
      <c r="G39" s="13">
        <f>'Suma za gminę'!G33</f>
        <v>0</v>
      </c>
      <c r="H39" s="13">
        <f>'Suma za gminę'!H33</f>
        <v>24</v>
      </c>
      <c r="I39" s="13">
        <f>'Suma za gminę'!I33</f>
        <v>24</v>
      </c>
      <c r="J39" s="13">
        <f>'Suma za gminę'!J33</f>
        <v>0</v>
      </c>
      <c r="K39" s="13">
        <f>'Suma za gminę'!K33</f>
        <v>0</v>
      </c>
      <c r="L39" s="13">
        <f>'Suma za gminę'!L33</f>
        <v>38</v>
      </c>
      <c r="M39" s="13">
        <f>'Suma za gminę'!M33</f>
        <v>38</v>
      </c>
      <c r="N39" s="13">
        <f>'Suma za gminę'!N33</f>
        <v>11</v>
      </c>
      <c r="O39" s="13">
        <f>'Suma za gminę'!O33</f>
        <v>27</v>
      </c>
      <c r="P39" s="13">
        <f>'Suma za gminę'!P33</f>
        <v>0</v>
      </c>
      <c r="Q39" s="13">
        <f>'Suma za gminę'!Q33</f>
        <v>0</v>
      </c>
      <c r="R39" s="13">
        <f>'Suma za gminę'!R33</f>
        <v>0</v>
      </c>
      <c r="S39" s="13">
        <f>'Suma za gminę'!S33</f>
        <v>0</v>
      </c>
      <c r="T39" s="13">
        <f>'Suma za gminę'!T33</f>
        <v>0</v>
      </c>
      <c r="U39" s="14">
        <f>'Suma za gminę'!U33</f>
        <v>0</v>
      </c>
    </row>
    <row r="40" spans="1:21" s="11" customFormat="1" ht="12.75">
      <c r="A40" s="12" t="str">
        <f>'Suma za gminę'!A34</f>
        <v>201310</v>
      </c>
      <c r="B40" s="13" t="str">
        <f>'Suma za gminę'!B34</f>
        <v>gm. Wysokie Mazowieckie</v>
      </c>
      <c r="C40" s="13">
        <f>'Suma za gminę'!C34</f>
        <v>5489</v>
      </c>
      <c r="D40" s="13">
        <f>'Suma za gminę'!D34</f>
        <v>4342</v>
      </c>
      <c r="E40" s="13">
        <f>'Suma za gminę'!E34</f>
        <v>4316</v>
      </c>
      <c r="F40" s="13">
        <f>'Suma za gminę'!F34</f>
        <v>26</v>
      </c>
      <c r="G40" s="13">
        <f>'Suma za gminę'!G34</f>
        <v>0</v>
      </c>
      <c r="H40" s="13">
        <f>'Suma za gminę'!H34</f>
        <v>26</v>
      </c>
      <c r="I40" s="13">
        <f>'Suma za gminę'!I34</f>
        <v>25</v>
      </c>
      <c r="J40" s="13">
        <f>'Suma za gminę'!J34</f>
        <v>0</v>
      </c>
      <c r="K40" s="13">
        <f>'Suma za gminę'!K34</f>
        <v>1</v>
      </c>
      <c r="L40" s="13">
        <f>'Suma za gminę'!L34</f>
        <v>33</v>
      </c>
      <c r="M40" s="13">
        <f>'Suma za gminę'!M34</f>
        <v>33</v>
      </c>
      <c r="N40" s="13">
        <f>'Suma za gminę'!N34</f>
        <v>11</v>
      </c>
      <c r="O40" s="13">
        <f>'Suma za gminę'!O34</f>
        <v>21</v>
      </c>
      <c r="P40" s="13">
        <f>'Suma za gminę'!P34</f>
        <v>1</v>
      </c>
      <c r="Q40" s="13">
        <f>'Suma za gminę'!Q34</f>
        <v>0</v>
      </c>
      <c r="R40" s="13">
        <f>'Suma za gminę'!R34</f>
        <v>0</v>
      </c>
      <c r="S40" s="13">
        <f>'Suma za gminę'!S34</f>
        <v>0</v>
      </c>
      <c r="T40" s="13">
        <f>'Suma za gminę'!T34</f>
        <v>0</v>
      </c>
      <c r="U40" s="14">
        <f>'Suma za gminę'!U34</f>
        <v>0</v>
      </c>
    </row>
    <row r="41" spans="1:21" ht="12.75">
      <c r="A41" s="8"/>
      <c r="B41" s="7" t="s">
        <v>49</v>
      </c>
      <c r="C41" s="6">
        <f>SUM(C42:C46)</f>
        <v>44288</v>
      </c>
      <c r="D41" s="6">
        <f aca="true" t="shared" si="4" ref="D41:U41">SUM(D42:D46)</f>
        <v>35868</v>
      </c>
      <c r="E41" s="6">
        <f t="shared" si="4"/>
        <v>35630</v>
      </c>
      <c r="F41" s="6">
        <f t="shared" si="4"/>
        <v>238</v>
      </c>
      <c r="G41" s="6">
        <f t="shared" si="4"/>
        <v>0</v>
      </c>
      <c r="H41" s="6">
        <f t="shared" si="4"/>
        <v>238</v>
      </c>
      <c r="I41" s="6">
        <f t="shared" si="4"/>
        <v>206</v>
      </c>
      <c r="J41" s="6">
        <f t="shared" si="4"/>
        <v>0</v>
      </c>
      <c r="K41" s="6">
        <f t="shared" si="4"/>
        <v>32</v>
      </c>
      <c r="L41" s="6">
        <f t="shared" si="4"/>
        <v>312</v>
      </c>
      <c r="M41" s="6">
        <f t="shared" si="4"/>
        <v>312</v>
      </c>
      <c r="N41" s="6">
        <f t="shared" si="4"/>
        <v>64</v>
      </c>
      <c r="O41" s="6">
        <f t="shared" si="4"/>
        <v>216</v>
      </c>
      <c r="P41" s="6">
        <f t="shared" si="4"/>
        <v>32</v>
      </c>
      <c r="Q41" s="6">
        <f t="shared" si="4"/>
        <v>0</v>
      </c>
      <c r="R41" s="6">
        <f t="shared" si="4"/>
        <v>0</v>
      </c>
      <c r="S41" s="6">
        <f>SUM(S42:S46)</f>
        <v>0</v>
      </c>
      <c r="T41" s="6">
        <f t="shared" si="4"/>
        <v>0</v>
      </c>
      <c r="U41" s="9">
        <f t="shared" si="4"/>
        <v>0</v>
      </c>
    </row>
    <row r="42" spans="1:21" s="11" customFormat="1" ht="12.75">
      <c r="A42" s="12" t="str">
        <f>'Suma za gminę'!A35</f>
        <v>201401</v>
      </c>
      <c r="B42" s="13" t="str">
        <f>'Suma za gminę'!B35</f>
        <v>m. Zambrów</v>
      </c>
      <c r="C42" s="13">
        <f>'Suma za gminę'!C35</f>
        <v>21957</v>
      </c>
      <c r="D42" s="13">
        <f>'Suma za gminę'!D35</f>
        <v>18145</v>
      </c>
      <c r="E42" s="13">
        <f>'Suma za gminę'!E35</f>
        <v>18053</v>
      </c>
      <c r="F42" s="13">
        <f>'Suma za gminę'!F35</f>
        <v>92</v>
      </c>
      <c r="G42" s="13">
        <f>'Suma za gminę'!G35</f>
        <v>0</v>
      </c>
      <c r="H42" s="13">
        <f>'Suma za gminę'!H35</f>
        <v>92</v>
      </c>
      <c r="I42" s="13">
        <f>'Suma za gminę'!I35</f>
        <v>78</v>
      </c>
      <c r="J42" s="13">
        <f>'Suma za gminę'!J35</f>
        <v>0</v>
      </c>
      <c r="K42" s="13">
        <f>'Suma za gminę'!K35</f>
        <v>14</v>
      </c>
      <c r="L42" s="13">
        <f>'Suma za gminę'!L35</f>
        <v>183</v>
      </c>
      <c r="M42" s="13">
        <f>'Suma za gminę'!M35</f>
        <v>183</v>
      </c>
      <c r="N42" s="13">
        <f>'Suma za gminę'!N35</f>
        <v>34</v>
      </c>
      <c r="O42" s="13">
        <f>'Suma za gminę'!O35</f>
        <v>135</v>
      </c>
      <c r="P42" s="13">
        <f>'Suma za gminę'!P35</f>
        <v>14</v>
      </c>
      <c r="Q42" s="13">
        <f>'Suma za gminę'!Q35</f>
        <v>0</v>
      </c>
      <c r="R42" s="13">
        <f>'Suma za gminę'!R35</f>
        <v>0</v>
      </c>
      <c r="S42" s="13">
        <f>'Suma za gminę'!S35</f>
        <v>0</v>
      </c>
      <c r="T42" s="13">
        <f>'Suma za gminę'!T35</f>
        <v>0</v>
      </c>
      <c r="U42" s="14">
        <f>'Suma za gminę'!U35</f>
        <v>0</v>
      </c>
    </row>
    <row r="43" spans="1:21" s="11" customFormat="1" ht="12.75">
      <c r="A43" s="12" t="str">
        <f>'Suma za gminę'!A36</f>
        <v>201402</v>
      </c>
      <c r="B43" s="13" t="str">
        <f>'Suma za gminę'!B36</f>
        <v>gm. Kołaki Kościelne</v>
      </c>
      <c r="C43" s="13">
        <f>'Suma za gminę'!C36</f>
        <v>2489</v>
      </c>
      <c r="D43" s="13">
        <f>'Suma za gminę'!D36</f>
        <v>1984</v>
      </c>
      <c r="E43" s="13">
        <f>'Suma za gminę'!E36</f>
        <v>1948</v>
      </c>
      <c r="F43" s="13">
        <f>'Suma za gminę'!F36</f>
        <v>36</v>
      </c>
      <c r="G43" s="13">
        <f>'Suma za gminę'!G36</f>
        <v>0</v>
      </c>
      <c r="H43" s="13">
        <f>'Suma za gminę'!H36</f>
        <v>36</v>
      </c>
      <c r="I43" s="13">
        <f>'Suma za gminę'!I36</f>
        <v>36</v>
      </c>
      <c r="J43" s="13">
        <f>'Suma za gminę'!J36</f>
        <v>0</v>
      </c>
      <c r="K43" s="13">
        <f>'Suma za gminę'!K36</f>
        <v>0</v>
      </c>
      <c r="L43" s="13">
        <f>'Suma za gminę'!L36</f>
        <v>20</v>
      </c>
      <c r="M43" s="13">
        <f>'Suma za gminę'!M36</f>
        <v>20</v>
      </c>
      <c r="N43" s="13">
        <f>'Suma za gminę'!N36</f>
        <v>4</v>
      </c>
      <c r="O43" s="13">
        <f>'Suma za gminę'!O36</f>
        <v>16</v>
      </c>
      <c r="P43" s="13">
        <f>'Suma za gminę'!P36</f>
        <v>0</v>
      </c>
      <c r="Q43" s="13">
        <f>'Suma za gminę'!Q36</f>
        <v>0</v>
      </c>
      <c r="R43" s="13">
        <f>'Suma za gminę'!R36</f>
        <v>0</v>
      </c>
      <c r="S43" s="13">
        <f>'Suma za gminę'!S36</f>
        <v>0</v>
      </c>
      <c r="T43" s="13">
        <f>'Suma za gminę'!T36</f>
        <v>0</v>
      </c>
      <c r="U43" s="14">
        <f>'Suma za gminę'!U36</f>
        <v>0</v>
      </c>
    </row>
    <row r="44" spans="1:21" s="11" customFormat="1" ht="12.75">
      <c r="A44" s="12" t="str">
        <f>'Suma za gminę'!A37</f>
        <v>201403</v>
      </c>
      <c r="B44" s="13" t="str">
        <f>'Suma za gminę'!B37</f>
        <v>gm. Rutki</v>
      </c>
      <c r="C44" s="13">
        <f>'Suma za gminę'!C37</f>
        <v>5834</v>
      </c>
      <c r="D44" s="13">
        <f>'Suma za gminę'!D37</f>
        <v>4685</v>
      </c>
      <c r="E44" s="13">
        <f>'Suma za gminę'!E37</f>
        <v>4653</v>
      </c>
      <c r="F44" s="13">
        <f>'Suma za gminę'!F37</f>
        <v>32</v>
      </c>
      <c r="G44" s="13">
        <f>'Suma za gminę'!G37</f>
        <v>0</v>
      </c>
      <c r="H44" s="13">
        <f>'Suma za gminę'!H37</f>
        <v>32</v>
      </c>
      <c r="I44" s="13">
        <f>'Suma za gminę'!I37</f>
        <v>23</v>
      </c>
      <c r="J44" s="13">
        <f>'Suma za gminę'!J37</f>
        <v>0</v>
      </c>
      <c r="K44" s="13">
        <f>'Suma za gminę'!K37</f>
        <v>9</v>
      </c>
      <c r="L44" s="13">
        <f>'Suma za gminę'!L37</f>
        <v>34</v>
      </c>
      <c r="M44" s="13">
        <f>'Suma za gminę'!M37</f>
        <v>34</v>
      </c>
      <c r="N44" s="13">
        <f>'Suma za gminę'!N37</f>
        <v>9</v>
      </c>
      <c r="O44" s="13">
        <f>'Suma za gminę'!O37</f>
        <v>16</v>
      </c>
      <c r="P44" s="13">
        <f>'Suma za gminę'!P37</f>
        <v>9</v>
      </c>
      <c r="Q44" s="13">
        <f>'Suma za gminę'!Q37</f>
        <v>0</v>
      </c>
      <c r="R44" s="13">
        <f>'Suma za gminę'!R37</f>
        <v>0</v>
      </c>
      <c r="S44" s="13">
        <f>'Suma za gminę'!S37</f>
        <v>0</v>
      </c>
      <c r="T44" s="13">
        <f>'Suma za gminę'!T37</f>
        <v>0</v>
      </c>
      <c r="U44" s="14">
        <f>'Suma za gminę'!U37</f>
        <v>0</v>
      </c>
    </row>
    <row r="45" spans="1:21" s="11" customFormat="1" ht="12.75">
      <c r="A45" s="12" t="str">
        <f>'Suma za gminę'!A38</f>
        <v>201404</v>
      </c>
      <c r="B45" s="13" t="str">
        <f>'Suma za gminę'!B38</f>
        <v>gm. Szumowo</v>
      </c>
      <c r="C45" s="13">
        <f>'Suma za gminę'!C38</f>
        <v>5040</v>
      </c>
      <c r="D45" s="13">
        <f>'Suma za gminę'!D38</f>
        <v>3983</v>
      </c>
      <c r="E45" s="13">
        <f>'Suma za gminę'!E38</f>
        <v>3918</v>
      </c>
      <c r="F45" s="13">
        <f>'Suma za gminę'!F38</f>
        <v>65</v>
      </c>
      <c r="G45" s="13">
        <f>'Suma za gminę'!G38</f>
        <v>0</v>
      </c>
      <c r="H45" s="13">
        <f>'Suma za gminę'!H38</f>
        <v>65</v>
      </c>
      <c r="I45" s="13">
        <f>'Suma za gminę'!I38</f>
        <v>56</v>
      </c>
      <c r="J45" s="13">
        <f>'Suma za gminę'!J38</f>
        <v>0</v>
      </c>
      <c r="K45" s="13">
        <f>'Suma za gminę'!K38</f>
        <v>9</v>
      </c>
      <c r="L45" s="13">
        <f>'Suma za gminę'!L38</f>
        <v>23</v>
      </c>
      <c r="M45" s="13">
        <f>'Suma za gminę'!M38</f>
        <v>23</v>
      </c>
      <c r="N45" s="13">
        <f>'Suma za gminę'!N38</f>
        <v>2</v>
      </c>
      <c r="O45" s="13">
        <f>'Suma za gminę'!O38</f>
        <v>12</v>
      </c>
      <c r="P45" s="13">
        <f>'Suma za gminę'!P38</f>
        <v>9</v>
      </c>
      <c r="Q45" s="13">
        <f>'Suma za gminę'!Q38</f>
        <v>0</v>
      </c>
      <c r="R45" s="13">
        <f>'Suma za gminę'!R38</f>
        <v>0</v>
      </c>
      <c r="S45" s="13">
        <f>'Suma za gminę'!S38</f>
        <v>0</v>
      </c>
      <c r="T45" s="13">
        <f>'Suma za gminę'!T38</f>
        <v>0</v>
      </c>
      <c r="U45" s="14">
        <f>'Suma za gminę'!U38</f>
        <v>0</v>
      </c>
    </row>
    <row r="46" spans="1:21" s="11" customFormat="1" ht="12.75">
      <c r="A46" s="12" t="str">
        <f>'Suma za gminę'!A39</f>
        <v>201405</v>
      </c>
      <c r="B46" s="13" t="str">
        <f>'Suma za gminę'!B39</f>
        <v>gm. Zambrów</v>
      </c>
      <c r="C46" s="13">
        <f>'Suma za gminę'!C39</f>
        <v>8968</v>
      </c>
      <c r="D46" s="13">
        <f>'Suma za gminę'!D39</f>
        <v>7071</v>
      </c>
      <c r="E46" s="13">
        <f>'Suma za gminę'!E39</f>
        <v>7058</v>
      </c>
      <c r="F46" s="13">
        <f>'Suma za gminę'!F39</f>
        <v>13</v>
      </c>
      <c r="G46" s="13">
        <f>'Suma za gminę'!G39</f>
        <v>0</v>
      </c>
      <c r="H46" s="13">
        <f>'Suma za gminę'!H39</f>
        <v>13</v>
      </c>
      <c r="I46" s="13">
        <f>'Suma za gminę'!I39</f>
        <v>13</v>
      </c>
      <c r="J46" s="13">
        <f>'Suma za gminę'!J39</f>
        <v>0</v>
      </c>
      <c r="K46" s="13">
        <f>'Suma za gminę'!K39</f>
        <v>0</v>
      </c>
      <c r="L46" s="13">
        <f>'Suma za gminę'!L39</f>
        <v>52</v>
      </c>
      <c r="M46" s="13">
        <f>'Suma za gminę'!M39</f>
        <v>52</v>
      </c>
      <c r="N46" s="13">
        <f>'Suma za gminę'!N39</f>
        <v>15</v>
      </c>
      <c r="O46" s="13">
        <f>'Suma za gminę'!O39</f>
        <v>37</v>
      </c>
      <c r="P46" s="13">
        <f>'Suma za gminę'!P39</f>
        <v>0</v>
      </c>
      <c r="Q46" s="13">
        <f>'Suma za gminę'!Q39</f>
        <v>0</v>
      </c>
      <c r="R46" s="13">
        <f>'Suma za gminę'!R39</f>
        <v>0</v>
      </c>
      <c r="S46" s="13">
        <f>'Suma za gminę'!S39</f>
        <v>0</v>
      </c>
      <c r="T46" s="13">
        <f>'Suma za gminę'!T39</f>
        <v>0</v>
      </c>
      <c r="U46" s="14">
        <f>'Suma za gminę'!U39</f>
        <v>0</v>
      </c>
    </row>
    <row r="47" spans="1:21" ht="12.75">
      <c r="A47" s="8"/>
      <c r="B47" s="7" t="s">
        <v>108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0"/>
    </row>
    <row r="48" spans="1:21" s="11" customFormat="1" ht="13.5" thickBot="1">
      <c r="A48" s="15" t="str">
        <f>'Suma za gminę'!A40</f>
        <v>206201</v>
      </c>
      <c r="B48" s="16" t="str">
        <f>'Suma za gminę'!B40</f>
        <v>m. Łomża</v>
      </c>
      <c r="C48" s="17">
        <f>'Suma za gminę'!C40</f>
        <v>59723</v>
      </c>
      <c r="D48" s="17">
        <f>'Suma za gminę'!D40</f>
        <v>49312</v>
      </c>
      <c r="E48" s="17">
        <f>'Suma za gminę'!E40</f>
        <v>49079</v>
      </c>
      <c r="F48" s="17">
        <f>'Suma za gminę'!F40</f>
        <v>233</v>
      </c>
      <c r="G48" s="17">
        <f>'Suma za gminę'!G40</f>
        <v>0</v>
      </c>
      <c r="H48" s="17">
        <f>'Suma za gminę'!H40</f>
        <v>233</v>
      </c>
      <c r="I48" s="17">
        <f>'Suma za gminę'!I40</f>
        <v>152</v>
      </c>
      <c r="J48" s="17">
        <f>'Suma za gminę'!J40</f>
        <v>9</v>
      </c>
      <c r="K48" s="17">
        <f>'Suma za gminę'!K40</f>
        <v>72</v>
      </c>
      <c r="L48" s="17">
        <f>'Suma za gminę'!L40</f>
        <v>868</v>
      </c>
      <c r="M48" s="17">
        <f>'Suma za gminę'!M40</f>
        <v>868</v>
      </c>
      <c r="N48" s="17">
        <f>'Suma za gminę'!N40</f>
        <v>214</v>
      </c>
      <c r="O48" s="17">
        <f>'Suma za gminę'!O40</f>
        <v>582</v>
      </c>
      <c r="P48" s="17">
        <f>'Suma za gminę'!P40</f>
        <v>72</v>
      </c>
      <c r="Q48" s="17">
        <f>'Suma za gminę'!Q40</f>
        <v>0</v>
      </c>
      <c r="R48" s="17">
        <f>'Suma za gminę'!R40</f>
        <v>0</v>
      </c>
      <c r="S48" s="17">
        <f>'Suma za gminę'!S40</f>
        <v>0</v>
      </c>
      <c r="T48" s="17">
        <f>'Suma za gminę'!T40</f>
        <v>0</v>
      </c>
      <c r="U48" s="18">
        <f>'Suma za gminę'!U40</f>
        <v>0</v>
      </c>
    </row>
    <row r="50" spans="1:21" ht="12.75">
      <c r="A50" s="2" t="s">
        <v>50</v>
      </c>
      <c r="C50" s="2">
        <f>SUM(C7:C12,C14:C19,C21:C29,C31:C40,C42:C46,C48)</f>
        <v>303498</v>
      </c>
      <c r="D50" s="2">
        <f aca="true" t="shared" si="5" ref="D50:U50">SUM(D7:D12,D14:D19,D21:D29,D31:D40,D42:D46,D48)</f>
        <v>245874</v>
      </c>
      <c r="E50" s="2">
        <f t="shared" si="5"/>
        <v>244094</v>
      </c>
      <c r="F50" s="2">
        <f t="shared" si="5"/>
        <v>1780</v>
      </c>
      <c r="G50" s="2">
        <f t="shared" si="5"/>
        <v>0</v>
      </c>
      <c r="H50" s="2">
        <f t="shared" si="5"/>
        <v>1780</v>
      </c>
      <c r="I50" s="2">
        <f t="shared" si="5"/>
        <v>1475</v>
      </c>
      <c r="J50" s="2">
        <f t="shared" si="5"/>
        <v>31</v>
      </c>
      <c r="K50" s="2">
        <f t="shared" si="5"/>
        <v>274</v>
      </c>
      <c r="L50" s="2">
        <f t="shared" si="5"/>
        <v>2635</v>
      </c>
      <c r="M50" s="2">
        <f t="shared" si="5"/>
        <v>2635</v>
      </c>
      <c r="N50" s="2">
        <f t="shared" si="5"/>
        <v>718</v>
      </c>
      <c r="O50" s="2">
        <f t="shared" si="5"/>
        <v>1643</v>
      </c>
      <c r="P50" s="2">
        <f t="shared" si="5"/>
        <v>274</v>
      </c>
      <c r="Q50" s="2">
        <f t="shared" si="5"/>
        <v>0</v>
      </c>
      <c r="R50" s="2">
        <f t="shared" si="5"/>
        <v>0</v>
      </c>
      <c r="S50" s="2">
        <f t="shared" si="5"/>
        <v>0</v>
      </c>
      <c r="T50" s="2">
        <f t="shared" si="5"/>
        <v>0</v>
      </c>
      <c r="U50" s="2">
        <f t="shared" si="5"/>
        <v>0</v>
      </c>
    </row>
  </sheetData>
  <sheetProtection/>
  <mergeCells count="15">
    <mergeCell ref="K1:N1"/>
    <mergeCell ref="E4:E5"/>
    <mergeCell ref="F4:F5"/>
    <mergeCell ref="G4:G5"/>
    <mergeCell ref="M4:P4"/>
    <mergeCell ref="Q4:U4"/>
    <mergeCell ref="D4:D5"/>
    <mergeCell ref="A1:B1"/>
    <mergeCell ref="H3:U3"/>
    <mergeCell ref="A3:A5"/>
    <mergeCell ref="B3:B5"/>
    <mergeCell ref="C3:C5"/>
    <mergeCell ref="D3:G3"/>
    <mergeCell ref="H4:K4"/>
    <mergeCell ref="L4:L5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C4" sqref="C4:U40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9" t="s">
        <v>0</v>
      </c>
      <c r="B1" s="51" t="s">
        <v>1</v>
      </c>
      <c r="C1" s="51" t="s">
        <v>2</v>
      </c>
      <c r="D1" s="51" t="s">
        <v>3</v>
      </c>
      <c r="E1" s="51"/>
      <c r="F1" s="51"/>
      <c r="G1" s="51"/>
      <c r="H1" s="55" t="s">
        <v>88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</row>
    <row r="2" spans="1:21" ht="12.75">
      <c r="A2" s="50"/>
      <c r="B2" s="52"/>
      <c r="C2" s="52"/>
      <c r="D2" s="53" t="s">
        <v>4</v>
      </c>
      <c r="E2" s="52" t="s">
        <v>5</v>
      </c>
      <c r="F2" s="52" t="s">
        <v>6</v>
      </c>
      <c r="G2" s="54" t="s">
        <v>7</v>
      </c>
      <c r="H2" s="57" t="s">
        <v>94</v>
      </c>
      <c r="I2" s="57"/>
      <c r="J2" s="57"/>
      <c r="K2" s="57"/>
      <c r="L2" s="43" t="s">
        <v>89</v>
      </c>
      <c r="M2" s="26" t="s">
        <v>92</v>
      </c>
      <c r="N2" s="26"/>
      <c r="O2" s="26"/>
      <c r="P2" s="26"/>
      <c r="Q2" s="26" t="s">
        <v>93</v>
      </c>
      <c r="R2" s="26"/>
      <c r="S2" s="26"/>
      <c r="T2" s="26"/>
      <c r="U2" s="21" t="s">
        <v>100</v>
      </c>
    </row>
    <row r="3" spans="1:21" ht="31.5">
      <c r="A3" s="50"/>
      <c r="B3" s="52"/>
      <c r="C3" s="52"/>
      <c r="D3" s="53"/>
      <c r="E3" s="52"/>
      <c r="F3" s="52"/>
      <c r="G3" s="54"/>
      <c r="H3" s="22" t="s">
        <v>4</v>
      </c>
      <c r="I3" s="23" t="s">
        <v>101</v>
      </c>
      <c r="J3" s="23" t="s">
        <v>102</v>
      </c>
      <c r="K3" s="23" t="s">
        <v>103</v>
      </c>
      <c r="L3" s="58"/>
      <c r="M3" s="24" t="s">
        <v>4</v>
      </c>
      <c r="N3" s="24" t="s">
        <v>104</v>
      </c>
      <c r="O3" s="24" t="s">
        <v>105</v>
      </c>
      <c r="P3" s="24" t="s">
        <v>106</v>
      </c>
      <c r="Q3" s="24" t="s">
        <v>4</v>
      </c>
      <c r="R3" s="24" t="s">
        <v>104</v>
      </c>
      <c r="S3" s="24" t="s">
        <v>105</v>
      </c>
      <c r="T3" s="24" t="s">
        <v>106</v>
      </c>
      <c r="U3" s="25" t="s">
        <v>98</v>
      </c>
    </row>
    <row r="4" spans="1:21" ht="12.75">
      <c r="A4" t="s">
        <v>8</v>
      </c>
      <c r="B4" t="s">
        <v>51</v>
      </c>
      <c r="C4" s="59">
        <v>21561</v>
      </c>
      <c r="D4" s="59">
        <v>17745</v>
      </c>
      <c r="E4" s="59">
        <v>17539</v>
      </c>
      <c r="F4" s="59">
        <v>206</v>
      </c>
      <c r="G4" s="59">
        <v>0</v>
      </c>
      <c r="H4" s="59">
        <v>206</v>
      </c>
      <c r="I4" s="59">
        <v>144</v>
      </c>
      <c r="J4" s="59">
        <v>0</v>
      </c>
      <c r="K4" s="59">
        <v>62</v>
      </c>
      <c r="L4" s="59">
        <v>227</v>
      </c>
      <c r="M4" s="59">
        <v>227</v>
      </c>
      <c r="N4" s="59">
        <v>64</v>
      </c>
      <c r="O4" s="59">
        <v>101</v>
      </c>
      <c r="P4" s="59">
        <v>62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</row>
    <row r="5" spans="1:21" ht="12.75">
      <c r="A5" t="s">
        <v>9</v>
      </c>
      <c r="B5" t="s">
        <v>52</v>
      </c>
      <c r="C5" s="59">
        <v>6063</v>
      </c>
      <c r="D5" s="59">
        <v>4720</v>
      </c>
      <c r="E5" s="59">
        <v>4711</v>
      </c>
      <c r="F5" s="59">
        <v>9</v>
      </c>
      <c r="G5" s="59">
        <v>0</v>
      </c>
      <c r="H5" s="59">
        <v>9</v>
      </c>
      <c r="I5" s="59">
        <v>9</v>
      </c>
      <c r="J5" s="59">
        <v>0</v>
      </c>
      <c r="K5" s="59">
        <v>0</v>
      </c>
      <c r="L5" s="59">
        <v>66</v>
      </c>
      <c r="M5" s="59">
        <v>66</v>
      </c>
      <c r="N5" s="59">
        <v>19</v>
      </c>
      <c r="O5" s="59">
        <v>47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</row>
    <row r="6" spans="1:21" ht="12.75">
      <c r="A6" t="s">
        <v>10</v>
      </c>
      <c r="B6" t="s">
        <v>53</v>
      </c>
      <c r="C6" s="59">
        <v>5069</v>
      </c>
      <c r="D6" s="59">
        <v>4090</v>
      </c>
      <c r="E6" s="59">
        <v>4039</v>
      </c>
      <c r="F6" s="59">
        <v>51</v>
      </c>
      <c r="G6" s="59">
        <v>0</v>
      </c>
      <c r="H6" s="59">
        <v>51</v>
      </c>
      <c r="I6" s="59">
        <v>45</v>
      </c>
      <c r="J6" s="59">
        <v>1</v>
      </c>
      <c r="K6" s="59">
        <v>5</v>
      </c>
      <c r="L6" s="59">
        <v>36</v>
      </c>
      <c r="M6" s="59">
        <v>36</v>
      </c>
      <c r="N6" s="59">
        <v>4</v>
      </c>
      <c r="O6" s="59">
        <v>27</v>
      </c>
      <c r="P6" s="59">
        <v>5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</row>
    <row r="7" spans="1:21" ht="12.75">
      <c r="A7" t="s">
        <v>11</v>
      </c>
      <c r="B7" t="s">
        <v>54</v>
      </c>
      <c r="C7" s="59">
        <v>5507</v>
      </c>
      <c r="D7" s="59">
        <v>4462</v>
      </c>
      <c r="E7" s="59">
        <v>4410</v>
      </c>
      <c r="F7" s="59">
        <v>52</v>
      </c>
      <c r="G7" s="59">
        <v>0</v>
      </c>
      <c r="H7" s="59">
        <v>52</v>
      </c>
      <c r="I7" s="59">
        <v>48</v>
      </c>
      <c r="J7" s="59">
        <v>1</v>
      </c>
      <c r="K7" s="59">
        <v>3</v>
      </c>
      <c r="L7" s="59">
        <v>50</v>
      </c>
      <c r="M7" s="59">
        <v>50</v>
      </c>
      <c r="N7" s="59">
        <v>18</v>
      </c>
      <c r="O7" s="59">
        <v>29</v>
      </c>
      <c r="P7" s="59">
        <v>3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</row>
    <row r="8" spans="1:21" ht="12.75">
      <c r="A8" t="s">
        <v>12</v>
      </c>
      <c r="B8" t="s">
        <v>55</v>
      </c>
      <c r="C8" s="59">
        <v>6457</v>
      </c>
      <c r="D8" s="59">
        <v>5204</v>
      </c>
      <c r="E8" s="59">
        <v>5141</v>
      </c>
      <c r="F8" s="59">
        <v>63</v>
      </c>
      <c r="G8" s="59">
        <v>0</v>
      </c>
      <c r="H8" s="59">
        <v>63</v>
      </c>
      <c r="I8" s="59">
        <v>37</v>
      </c>
      <c r="J8" s="59">
        <v>2</v>
      </c>
      <c r="K8" s="59">
        <v>24</v>
      </c>
      <c r="L8" s="59">
        <v>63</v>
      </c>
      <c r="M8" s="59">
        <v>63</v>
      </c>
      <c r="N8" s="59">
        <v>13</v>
      </c>
      <c r="O8" s="59">
        <v>26</v>
      </c>
      <c r="P8" s="59">
        <v>24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</row>
    <row r="9" spans="1:21" ht="12.75">
      <c r="A9" t="s">
        <v>13</v>
      </c>
      <c r="B9" t="s">
        <v>56</v>
      </c>
      <c r="C9" s="59">
        <v>3946</v>
      </c>
      <c r="D9" s="59">
        <v>3091</v>
      </c>
      <c r="E9" s="59">
        <v>3075</v>
      </c>
      <c r="F9" s="59">
        <v>16</v>
      </c>
      <c r="G9" s="59">
        <v>0</v>
      </c>
      <c r="H9" s="59">
        <v>16</v>
      </c>
      <c r="I9" s="59">
        <v>13</v>
      </c>
      <c r="J9" s="59">
        <v>0</v>
      </c>
      <c r="K9" s="59">
        <v>3</v>
      </c>
      <c r="L9" s="59">
        <v>41</v>
      </c>
      <c r="M9" s="59">
        <v>41</v>
      </c>
      <c r="N9" s="59">
        <v>9</v>
      </c>
      <c r="O9" s="59">
        <v>29</v>
      </c>
      <c r="P9" s="59">
        <v>3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</row>
    <row r="10" spans="1:21" ht="12.75">
      <c r="A10" t="s">
        <v>14</v>
      </c>
      <c r="B10" t="s">
        <v>57</v>
      </c>
      <c r="C10" s="59">
        <v>10245</v>
      </c>
      <c r="D10" s="59">
        <v>8588</v>
      </c>
      <c r="E10" s="59">
        <v>8565</v>
      </c>
      <c r="F10" s="59">
        <v>23</v>
      </c>
      <c r="G10" s="59">
        <v>0</v>
      </c>
      <c r="H10" s="59">
        <v>23</v>
      </c>
      <c r="I10" s="59">
        <v>14</v>
      </c>
      <c r="J10" s="59">
        <v>0</v>
      </c>
      <c r="K10" s="59">
        <v>9</v>
      </c>
      <c r="L10" s="59">
        <v>72</v>
      </c>
      <c r="M10" s="59">
        <v>72</v>
      </c>
      <c r="N10" s="59">
        <v>23</v>
      </c>
      <c r="O10" s="59">
        <v>40</v>
      </c>
      <c r="P10" s="59">
        <v>9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</row>
    <row r="11" spans="1:21" ht="12.75">
      <c r="A11" t="s">
        <v>15</v>
      </c>
      <c r="B11" t="s">
        <v>58</v>
      </c>
      <c r="C11" s="59">
        <v>3696</v>
      </c>
      <c r="D11" s="59">
        <v>2944</v>
      </c>
      <c r="E11" s="59">
        <v>2923</v>
      </c>
      <c r="F11" s="59">
        <v>21</v>
      </c>
      <c r="G11" s="59">
        <v>0</v>
      </c>
      <c r="H11" s="59">
        <v>21</v>
      </c>
      <c r="I11" s="59">
        <v>17</v>
      </c>
      <c r="J11" s="59">
        <v>2</v>
      </c>
      <c r="K11" s="59">
        <v>2</v>
      </c>
      <c r="L11" s="59">
        <v>35</v>
      </c>
      <c r="M11" s="59">
        <v>35</v>
      </c>
      <c r="N11" s="59">
        <v>8</v>
      </c>
      <c r="O11" s="59">
        <v>25</v>
      </c>
      <c r="P11" s="59">
        <v>2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</row>
    <row r="12" spans="1:21" ht="12.75">
      <c r="A12" t="s">
        <v>16</v>
      </c>
      <c r="B12" t="s">
        <v>59</v>
      </c>
      <c r="C12" s="59">
        <v>8939</v>
      </c>
      <c r="D12" s="59">
        <v>6938</v>
      </c>
      <c r="E12" s="59">
        <v>6917</v>
      </c>
      <c r="F12" s="59">
        <v>21</v>
      </c>
      <c r="G12" s="59">
        <v>0</v>
      </c>
      <c r="H12" s="59">
        <v>21</v>
      </c>
      <c r="I12" s="59">
        <v>16</v>
      </c>
      <c r="J12" s="59">
        <v>0</v>
      </c>
      <c r="K12" s="59">
        <v>5</v>
      </c>
      <c r="L12" s="59">
        <v>58</v>
      </c>
      <c r="M12" s="59">
        <v>58</v>
      </c>
      <c r="N12" s="59">
        <v>17</v>
      </c>
      <c r="O12" s="59">
        <v>36</v>
      </c>
      <c r="P12" s="59">
        <v>5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</row>
    <row r="13" spans="1:21" ht="12.75">
      <c r="A13" t="s">
        <v>17</v>
      </c>
      <c r="B13" t="s">
        <v>60</v>
      </c>
      <c r="C13" s="59">
        <v>4998</v>
      </c>
      <c r="D13" s="59">
        <v>4060</v>
      </c>
      <c r="E13" s="59">
        <v>4029</v>
      </c>
      <c r="F13" s="59">
        <v>31</v>
      </c>
      <c r="G13" s="59">
        <v>0</v>
      </c>
      <c r="H13" s="59">
        <v>31</v>
      </c>
      <c r="I13" s="59">
        <v>28</v>
      </c>
      <c r="J13" s="59">
        <v>3</v>
      </c>
      <c r="K13" s="59">
        <v>0</v>
      </c>
      <c r="L13" s="59">
        <v>28</v>
      </c>
      <c r="M13" s="59">
        <v>28</v>
      </c>
      <c r="N13" s="59">
        <v>9</v>
      </c>
      <c r="O13" s="59">
        <v>19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</row>
    <row r="14" spans="1:21" ht="12.75">
      <c r="A14" t="s">
        <v>18</v>
      </c>
      <c r="B14" t="s">
        <v>61</v>
      </c>
      <c r="C14" s="59">
        <v>6402</v>
      </c>
      <c r="D14" s="59">
        <v>5181</v>
      </c>
      <c r="E14" s="59">
        <v>5138</v>
      </c>
      <c r="F14" s="59">
        <v>43</v>
      </c>
      <c r="G14" s="59">
        <v>0</v>
      </c>
      <c r="H14" s="59">
        <v>43</v>
      </c>
      <c r="I14" s="59">
        <v>28</v>
      </c>
      <c r="J14" s="59">
        <v>0</v>
      </c>
      <c r="K14" s="59">
        <v>15</v>
      </c>
      <c r="L14" s="59">
        <v>42</v>
      </c>
      <c r="M14" s="59">
        <v>42</v>
      </c>
      <c r="N14" s="59">
        <v>9</v>
      </c>
      <c r="O14" s="59">
        <v>18</v>
      </c>
      <c r="P14" s="59">
        <v>15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</row>
    <row r="15" spans="1:21" ht="12.75">
      <c r="A15" t="s">
        <v>19</v>
      </c>
      <c r="B15" t="s">
        <v>62</v>
      </c>
      <c r="C15" s="59">
        <v>5234</v>
      </c>
      <c r="D15" s="59">
        <v>4022</v>
      </c>
      <c r="E15" s="59">
        <v>4008</v>
      </c>
      <c r="F15" s="59">
        <v>14</v>
      </c>
      <c r="G15" s="59">
        <v>0</v>
      </c>
      <c r="H15" s="59">
        <v>14</v>
      </c>
      <c r="I15" s="59">
        <v>13</v>
      </c>
      <c r="J15" s="59">
        <v>0</v>
      </c>
      <c r="K15" s="59">
        <v>1</v>
      </c>
      <c r="L15" s="59">
        <v>14</v>
      </c>
      <c r="M15" s="59">
        <v>14</v>
      </c>
      <c r="N15" s="59">
        <v>6</v>
      </c>
      <c r="O15" s="59">
        <v>7</v>
      </c>
      <c r="P15" s="59">
        <v>1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</row>
    <row r="16" spans="1:21" ht="12.75">
      <c r="A16" t="s">
        <v>20</v>
      </c>
      <c r="B16" t="s">
        <v>63</v>
      </c>
      <c r="C16" s="59">
        <v>5630</v>
      </c>
      <c r="D16" s="59">
        <v>4569</v>
      </c>
      <c r="E16" s="59">
        <v>4470</v>
      </c>
      <c r="F16" s="59">
        <v>99</v>
      </c>
      <c r="G16" s="59">
        <v>0</v>
      </c>
      <c r="H16" s="59">
        <v>99</v>
      </c>
      <c r="I16" s="59">
        <v>96</v>
      </c>
      <c r="J16" s="59">
        <v>1</v>
      </c>
      <c r="K16" s="59">
        <v>2</v>
      </c>
      <c r="L16" s="59">
        <v>33</v>
      </c>
      <c r="M16" s="59">
        <v>33</v>
      </c>
      <c r="N16" s="59">
        <v>7</v>
      </c>
      <c r="O16" s="59">
        <v>24</v>
      </c>
      <c r="P16" s="59">
        <v>2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</row>
    <row r="17" spans="1:21" ht="12.75">
      <c r="A17" t="s">
        <v>21</v>
      </c>
      <c r="B17" t="s">
        <v>64</v>
      </c>
      <c r="C17" s="59">
        <v>11132</v>
      </c>
      <c r="D17" s="59">
        <v>8834</v>
      </c>
      <c r="E17" s="59">
        <v>8604</v>
      </c>
      <c r="F17" s="59">
        <v>230</v>
      </c>
      <c r="G17" s="59">
        <v>0</v>
      </c>
      <c r="H17" s="59">
        <v>230</v>
      </c>
      <c r="I17" s="59">
        <v>218</v>
      </c>
      <c r="J17" s="59">
        <v>2</v>
      </c>
      <c r="K17" s="59">
        <v>10</v>
      </c>
      <c r="L17" s="59">
        <v>60</v>
      </c>
      <c r="M17" s="59">
        <v>60</v>
      </c>
      <c r="N17" s="59">
        <v>25</v>
      </c>
      <c r="O17" s="59">
        <v>25</v>
      </c>
      <c r="P17" s="59">
        <v>10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</row>
    <row r="18" spans="1:21" ht="12.75">
      <c r="A18" t="s">
        <v>22</v>
      </c>
      <c r="B18" t="s">
        <v>65</v>
      </c>
      <c r="C18" s="59">
        <v>4385</v>
      </c>
      <c r="D18" s="59">
        <v>3417</v>
      </c>
      <c r="E18" s="59">
        <v>3409</v>
      </c>
      <c r="F18" s="59">
        <v>8</v>
      </c>
      <c r="G18" s="59">
        <v>0</v>
      </c>
      <c r="H18" s="59">
        <v>8</v>
      </c>
      <c r="I18" s="59">
        <v>8</v>
      </c>
      <c r="J18" s="59">
        <v>0</v>
      </c>
      <c r="K18" s="59">
        <v>0</v>
      </c>
      <c r="L18" s="59">
        <v>18</v>
      </c>
      <c r="M18" s="59">
        <v>18</v>
      </c>
      <c r="N18" s="59">
        <v>8</v>
      </c>
      <c r="O18" s="59">
        <v>10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</row>
    <row r="19" spans="1:21" ht="12.75">
      <c r="A19" t="s">
        <v>23</v>
      </c>
      <c r="B19" t="s">
        <v>66</v>
      </c>
      <c r="C19" s="59">
        <v>4095</v>
      </c>
      <c r="D19" s="59">
        <v>3279</v>
      </c>
      <c r="E19" s="59">
        <v>3231</v>
      </c>
      <c r="F19" s="59">
        <v>48</v>
      </c>
      <c r="G19" s="59">
        <v>0</v>
      </c>
      <c r="H19" s="59">
        <v>48</v>
      </c>
      <c r="I19" s="59">
        <v>40</v>
      </c>
      <c r="J19" s="59">
        <v>1</v>
      </c>
      <c r="K19" s="59">
        <v>7</v>
      </c>
      <c r="L19" s="59">
        <v>35</v>
      </c>
      <c r="M19" s="59">
        <v>35</v>
      </c>
      <c r="N19" s="59">
        <v>7</v>
      </c>
      <c r="O19" s="59">
        <v>21</v>
      </c>
      <c r="P19" s="59">
        <v>7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</row>
    <row r="20" spans="1:21" ht="12.75">
      <c r="A20" t="s">
        <v>24</v>
      </c>
      <c r="B20" t="s">
        <v>67</v>
      </c>
      <c r="C20" s="59">
        <v>10570</v>
      </c>
      <c r="D20" s="59">
        <v>8478</v>
      </c>
      <c r="E20" s="59">
        <v>8453</v>
      </c>
      <c r="F20" s="59">
        <v>25</v>
      </c>
      <c r="G20" s="59">
        <v>0</v>
      </c>
      <c r="H20" s="59">
        <v>25</v>
      </c>
      <c r="I20" s="59">
        <v>23</v>
      </c>
      <c r="J20" s="59">
        <v>0</v>
      </c>
      <c r="K20" s="59">
        <v>2</v>
      </c>
      <c r="L20" s="59">
        <v>75</v>
      </c>
      <c r="M20" s="59">
        <v>75</v>
      </c>
      <c r="N20" s="59">
        <v>29</v>
      </c>
      <c r="O20" s="59">
        <v>44</v>
      </c>
      <c r="P20" s="59">
        <v>2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</row>
    <row r="21" spans="1:21" ht="12.75">
      <c r="A21" t="s">
        <v>25</v>
      </c>
      <c r="B21" t="s">
        <v>68</v>
      </c>
      <c r="C21" s="59">
        <v>2219</v>
      </c>
      <c r="D21" s="59">
        <v>1793</v>
      </c>
      <c r="E21" s="59">
        <v>1786</v>
      </c>
      <c r="F21" s="59">
        <v>7</v>
      </c>
      <c r="G21" s="59">
        <v>0</v>
      </c>
      <c r="H21" s="59">
        <v>7</v>
      </c>
      <c r="I21" s="59">
        <v>7</v>
      </c>
      <c r="J21" s="59">
        <v>0</v>
      </c>
      <c r="K21" s="59">
        <v>0</v>
      </c>
      <c r="L21" s="59">
        <v>17</v>
      </c>
      <c r="M21" s="59">
        <v>17</v>
      </c>
      <c r="N21" s="59">
        <v>5</v>
      </c>
      <c r="O21" s="59">
        <v>12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</row>
    <row r="22" spans="1:21" ht="12.75">
      <c r="A22" t="s">
        <v>26</v>
      </c>
      <c r="B22" t="s">
        <v>69</v>
      </c>
      <c r="C22" s="59">
        <v>5617</v>
      </c>
      <c r="D22" s="59">
        <v>4484</v>
      </c>
      <c r="E22" s="59">
        <v>4462</v>
      </c>
      <c r="F22" s="59">
        <v>22</v>
      </c>
      <c r="G22" s="59">
        <v>0</v>
      </c>
      <c r="H22" s="59">
        <v>22</v>
      </c>
      <c r="I22" s="59">
        <v>21</v>
      </c>
      <c r="J22" s="59">
        <v>0</v>
      </c>
      <c r="K22" s="59">
        <v>1</v>
      </c>
      <c r="L22" s="59">
        <v>38</v>
      </c>
      <c r="M22" s="59">
        <v>38</v>
      </c>
      <c r="N22" s="59">
        <v>13</v>
      </c>
      <c r="O22" s="59">
        <v>24</v>
      </c>
      <c r="P22" s="59">
        <v>1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</row>
    <row r="23" spans="1:21" ht="12.75">
      <c r="A23" t="s">
        <v>27</v>
      </c>
      <c r="B23" t="s">
        <v>70</v>
      </c>
      <c r="C23" s="59">
        <v>4274</v>
      </c>
      <c r="D23" s="59">
        <v>3481</v>
      </c>
      <c r="E23" s="59">
        <v>3433</v>
      </c>
      <c r="F23" s="59">
        <v>48</v>
      </c>
      <c r="G23" s="59">
        <v>0</v>
      </c>
      <c r="H23" s="59">
        <v>48</v>
      </c>
      <c r="I23" s="59">
        <v>48</v>
      </c>
      <c r="J23" s="59">
        <v>0</v>
      </c>
      <c r="K23" s="59">
        <v>0</v>
      </c>
      <c r="L23" s="59">
        <v>28</v>
      </c>
      <c r="M23" s="59">
        <v>28</v>
      </c>
      <c r="N23" s="59">
        <v>11</v>
      </c>
      <c r="O23" s="59">
        <v>17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</row>
    <row r="24" spans="1:21" ht="12.75">
      <c r="A24" t="s">
        <v>28</v>
      </c>
      <c r="B24" t="s">
        <v>71</v>
      </c>
      <c r="C24" s="59">
        <v>4355</v>
      </c>
      <c r="D24" s="59">
        <v>3518</v>
      </c>
      <c r="E24" s="59">
        <v>3499</v>
      </c>
      <c r="F24" s="59">
        <v>19</v>
      </c>
      <c r="G24" s="59">
        <v>0</v>
      </c>
      <c r="H24" s="59">
        <v>19</v>
      </c>
      <c r="I24" s="59">
        <v>14</v>
      </c>
      <c r="J24" s="59">
        <v>5</v>
      </c>
      <c r="K24" s="59">
        <v>0</v>
      </c>
      <c r="L24" s="59">
        <v>27</v>
      </c>
      <c r="M24" s="59">
        <v>27</v>
      </c>
      <c r="N24" s="59">
        <v>11</v>
      </c>
      <c r="O24" s="59">
        <v>16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</row>
    <row r="25" spans="1:21" ht="12.75">
      <c r="A25" t="s">
        <v>29</v>
      </c>
      <c r="B25" t="s">
        <v>72</v>
      </c>
      <c r="C25" s="59">
        <v>9436</v>
      </c>
      <c r="D25" s="59">
        <v>7622</v>
      </c>
      <c r="E25" s="59">
        <v>7569</v>
      </c>
      <c r="F25" s="59">
        <v>53</v>
      </c>
      <c r="G25" s="59">
        <v>0</v>
      </c>
      <c r="H25" s="59">
        <v>53</v>
      </c>
      <c r="I25" s="59">
        <v>44</v>
      </c>
      <c r="J25" s="59">
        <v>2</v>
      </c>
      <c r="K25" s="59">
        <v>7</v>
      </c>
      <c r="L25" s="59">
        <v>76</v>
      </c>
      <c r="M25" s="59">
        <v>76</v>
      </c>
      <c r="N25" s="59">
        <v>14</v>
      </c>
      <c r="O25" s="59">
        <v>55</v>
      </c>
      <c r="P25" s="59">
        <v>7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</row>
    <row r="26" spans="1:21" ht="12.75">
      <c r="A26" t="s">
        <v>30</v>
      </c>
      <c r="B26" t="s">
        <v>73</v>
      </c>
      <c r="C26" s="59">
        <v>8978</v>
      </c>
      <c r="D26" s="59">
        <v>7459</v>
      </c>
      <c r="E26" s="59">
        <v>7404</v>
      </c>
      <c r="F26" s="59">
        <v>55</v>
      </c>
      <c r="G26" s="59">
        <v>0</v>
      </c>
      <c r="H26" s="59">
        <v>55</v>
      </c>
      <c r="I26" s="59">
        <v>47</v>
      </c>
      <c r="J26" s="59">
        <v>1</v>
      </c>
      <c r="K26" s="59">
        <v>7</v>
      </c>
      <c r="L26" s="59">
        <v>110</v>
      </c>
      <c r="M26" s="59">
        <v>110</v>
      </c>
      <c r="N26" s="59">
        <v>61</v>
      </c>
      <c r="O26" s="59">
        <v>42</v>
      </c>
      <c r="P26" s="59">
        <v>7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</row>
    <row r="27" spans="1:21" ht="12.75">
      <c r="A27" t="s">
        <v>31</v>
      </c>
      <c r="B27" t="s">
        <v>87</v>
      </c>
      <c r="C27" s="59">
        <v>6629</v>
      </c>
      <c r="D27" s="59">
        <v>5302</v>
      </c>
      <c r="E27" s="59">
        <v>5283</v>
      </c>
      <c r="F27" s="59">
        <v>19</v>
      </c>
      <c r="G27" s="59">
        <v>0</v>
      </c>
      <c r="H27" s="59">
        <v>19</v>
      </c>
      <c r="I27" s="59">
        <v>17</v>
      </c>
      <c r="J27" s="59">
        <v>0</v>
      </c>
      <c r="K27" s="59">
        <v>2</v>
      </c>
      <c r="L27" s="59">
        <v>40</v>
      </c>
      <c r="M27" s="59">
        <v>40</v>
      </c>
      <c r="N27" s="59">
        <v>7</v>
      </c>
      <c r="O27" s="59">
        <v>31</v>
      </c>
      <c r="P27" s="59">
        <v>2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</row>
    <row r="28" spans="1:21" ht="12.75">
      <c r="A28" t="s">
        <v>32</v>
      </c>
      <c r="B28" t="s">
        <v>74</v>
      </c>
      <c r="C28" s="59">
        <v>4635</v>
      </c>
      <c r="D28" s="59">
        <v>3746</v>
      </c>
      <c r="E28" s="59">
        <v>3737</v>
      </c>
      <c r="F28" s="59">
        <v>9</v>
      </c>
      <c r="G28" s="59">
        <v>0</v>
      </c>
      <c r="H28" s="59">
        <v>9</v>
      </c>
      <c r="I28" s="59">
        <v>9</v>
      </c>
      <c r="J28" s="59">
        <v>0</v>
      </c>
      <c r="K28" s="59">
        <v>0</v>
      </c>
      <c r="L28" s="59">
        <v>23</v>
      </c>
      <c r="M28" s="59">
        <v>23</v>
      </c>
      <c r="N28" s="59">
        <v>4</v>
      </c>
      <c r="O28" s="59">
        <v>19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</row>
    <row r="29" spans="1:21" ht="12.75">
      <c r="A29" t="s">
        <v>33</v>
      </c>
      <c r="B29" t="s">
        <v>75</v>
      </c>
      <c r="C29" s="59">
        <v>3428</v>
      </c>
      <c r="D29" s="59">
        <v>2795</v>
      </c>
      <c r="E29" s="59">
        <v>2790</v>
      </c>
      <c r="F29" s="59">
        <v>5</v>
      </c>
      <c r="G29" s="59">
        <v>0</v>
      </c>
      <c r="H29" s="59">
        <v>5</v>
      </c>
      <c r="I29" s="59">
        <v>5</v>
      </c>
      <c r="J29" s="59">
        <v>0</v>
      </c>
      <c r="K29" s="59">
        <v>0</v>
      </c>
      <c r="L29" s="59">
        <v>16</v>
      </c>
      <c r="M29" s="59">
        <v>16</v>
      </c>
      <c r="N29" s="59">
        <v>4</v>
      </c>
      <c r="O29" s="59">
        <v>12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</row>
    <row r="30" spans="1:21" ht="12.75">
      <c r="A30" t="s">
        <v>34</v>
      </c>
      <c r="B30" t="s">
        <v>76</v>
      </c>
      <c r="C30" s="59">
        <v>3229</v>
      </c>
      <c r="D30" s="59">
        <v>2594</v>
      </c>
      <c r="E30" s="59">
        <v>2578</v>
      </c>
      <c r="F30" s="59">
        <v>16</v>
      </c>
      <c r="G30" s="59">
        <v>0</v>
      </c>
      <c r="H30" s="59">
        <v>16</v>
      </c>
      <c r="I30" s="59">
        <v>15</v>
      </c>
      <c r="J30" s="59">
        <v>0</v>
      </c>
      <c r="K30" s="59">
        <v>1</v>
      </c>
      <c r="L30" s="59">
        <v>12</v>
      </c>
      <c r="M30" s="59">
        <v>12</v>
      </c>
      <c r="N30" s="59">
        <v>3</v>
      </c>
      <c r="O30" s="59">
        <v>8</v>
      </c>
      <c r="P30" s="59">
        <v>1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</row>
    <row r="31" spans="1:21" ht="12.75">
      <c r="A31" t="s">
        <v>35</v>
      </c>
      <c r="B31" t="s">
        <v>77</v>
      </c>
      <c r="C31" s="59">
        <v>4084</v>
      </c>
      <c r="D31" s="59">
        <v>3250</v>
      </c>
      <c r="E31" s="59">
        <v>3230</v>
      </c>
      <c r="F31" s="59">
        <v>20</v>
      </c>
      <c r="G31" s="59">
        <v>0</v>
      </c>
      <c r="H31" s="59">
        <v>20</v>
      </c>
      <c r="I31" s="59">
        <v>19</v>
      </c>
      <c r="J31" s="59">
        <v>0</v>
      </c>
      <c r="K31" s="59">
        <v>1</v>
      </c>
      <c r="L31" s="59">
        <v>18</v>
      </c>
      <c r="M31" s="59">
        <v>18</v>
      </c>
      <c r="N31" s="59">
        <v>7</v>
      </c>
      <c r="O31" s="59">
        <v>10</v>
      </c>
      <c r="P31" s="59">
        <v>1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</row>
    <row r="32" spans="1:21" ht="12.75">
      <c r="A32" t="s">
        <v>36</v>
      </c>
      <c r="B32" t="s">
        <v>78</v>
      </c>
      <c r="C32" s="59">
        <v>5896</v>
      </c>
      <c r="D32" s="59">
        <v>4793</v>
      </c>
      <c r="E32" s="59">
        <v>4767</v>
      </c>
      <c r="F32" s="59">
        <v>26</v>
      </c>
      <c r="G32" s="59">
        <v>0</v>
      </c>
      <c r="H32" s="59">
        <v>26</v>
      </c>
      <c r="I32" s="59">
        <v>25</v>
      </c>
      <c r="J32" s="59">
        <v>1</v>
      </c>
      <c r="K32" s="59">
        <v>0</v>
      </c>
      <c r="L32" s="59">
        <v>26</v>
      </c>
      <c r="M32" s="59">
        <v>26</v>
      </c>
      <c r="N32" s="59">
        <v>3</v>
      </c>
      <c r="O32" s="59">
        <v>23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</row>
    <row r="33" spans="1:21" ht="12.75">
      <c r="A33" t="s">
        <v>37</v>
      </c>
      <c r="B33" t="s">
        <v>79</v>
      </c>
      <c r="C33" s="59">
        <v>7289</v>
      </c>
      <c r="D33" s="59">
        <v>5893</v>
      </c>
      <c r="E33" s="59">
        <v>5869</v>
      </c>
      <c r="F33" s="59">
        <v>24</v>
      </c>
      <c r="G33" s="59">
        <v>0</v>
      </c>
      <c r="H33" s="59">
        <v>24</v>
      </c>
      <c r="I33" s="59">
        <v>24</v>
      </c>
      <c r="J33" s="59">
        <v>0</v>
      </c>
      <c r="K33" s="59">
        <v>0</v>
      </c>
      <c r="L33" s="59">
        <v>38</v>
      </c>
      <c r="M33" s="59">
        <v>38</v>
      </c>
      <c r="N33" s="59">
        <v>11</v>
      </c>
      <c r="O33" s="59">
        <v>27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</row>
    <row r="34" spans="1:21" ht="12.75">
      <c r="A34" t="s">
        <v>38</v>
      </c>
      <c r="B34" t="s">
        <v>80</v>
      </c>
      <c r="C34" s="59">
        <v>5489</v>
      </c>
      <c r="D34" s="59">
        <v>4342</v>
      </c>
      <c r="E34" s="59">
        <v>4316</v>
      </c>
      <c r="F34" s="59">
        <v>26</v>
      </c>
      <c r="G34" s="59">
        <v>0</v>
      </c>
      <c r="H34" s="59">
        <v>26</v>
      </c>
      <c r="I34" s="59">
        <v>25</v>
      </c>
      <c r="J34" s="59">
        <v>0</v>
      </c>
      <c r="K34" s="59">
        <v>1</v>
      </c>
      <c r="L34" s="59">
        <v>33</v>
      </c>
      <c r="M34" s="59">
        <v>33</v>
      </c>
      <c r="N34" s="59">
        <v>11</v>
      </c>
      <c r="O34" s="59">
        <v>21</v>
      </c>
      <c r="P34" s="59">
        <v>1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</row>
    <row r="35" spans="1:21" ht="12.75">
      <c r="A35" t="s">
        <v>39</v>
      </c>
      <c r="B35" t="s">
        <v>81</v>
      </c>
      <c r="C35" s="59">
        <v>21957</v>
      </c>
      <c r="D35" s="59">
        <v>18145</v>
      </c>
      <c r="E35" s="59">
        <v>18053</v>
      </c>
      <c r="F35" s="59">
        <v>92</v>
      </c>
      <c r="G35" s="59">
        <v>0</v>
      </c>
      <c r="H35" s="59">
        <v>92</v>
      </c>
      <c r="I35" s="59">
        <v>78</v>
      </c>
      <c r="J35" s="59">
        <v>0</v>
      </c>
      <c r="K35" s="59">
        <v>14</v>
      </c>
      <c r="L35" s="59">
        <v>183</v>
      </c>
      <c r="M35" s="59">
        <v>183</v>
      </c>
      <c r="N35" s="59">
        <v>34</v>
      </c>
      <c r="O35" s="59">
        <v>135</v>
      </c>
      <c r="P35" s="59">
        <v>14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</row>
    <row r="36" spans="1:21" ht="12.75">
      <c r="A36" t="s">
        <v>40</v>
      </c>
      <c r="B36" t="s">
        <v>82</v>
      </c>
      <c r="C36" s="59">
        <v>2489</v>
      </c>
      <c r="D36" s="59">
        <v>1984</v>
      </c>
      <c r="E36" s="59">
        <v>1948</v>
      </c>
      <c r="F36" s="59">
        <v>36</v>
      </c>
      <c r="G36" s="59">
        <v>0</v>
      </c>
      <c r="H36" s="59">
        <v>36</v>
      </c>
      <c r="I36" s="59">
        <v>36</v>
      </c>
      <c r="J36" s="59">
        <v>0</v>
      </c>
      <c r="K36" s="59">
        <v>0</v>
      </c>
      <c r="L36" s="59">
        <v>20</v>
      </c>
      <c r="M36" s="59">
        <v>20</v>
      </c>
      <c r="N36" s="59">
        <v>4</v>
      </c>
      <c r="O36" s="59">
        <v>16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</row>
    <row r="37" spans="1:21" ht="12.75">
      <c r="A37" t="s">
        <v>41</v>
      </c>
      <c r="B37" t="s">
        <v>83</v>
      </c>
      <c r="C37" s="59">
        <v>5834</v>
      </c>
      <c r="D37" s="59">
        <v>4685</v>
      </c>
      <c r="E37" s="59">
        <v>4653</v>
      </c>
      <c r="F37" s="59">
        <v>32</v>
      </c>
      <c r="G37" s="59">
        <v>0</v>
      </c>
      <c r="H37" s="59">
        <v>32</v>
      </c>
      <c r="I37" s="59">
        <v>23</v>
      </c>
      <c r="J37" s="59">
        <v>0</v>
      </c>
      <c r="K37" s="59">
        <v>9</v>
      </c>
      <c r="L37" s="59">
        <v>34</v>
      </c>
      <c r="M37" s="59">
        <v>34</v>
      </c>
      <c r="N37" s="59">
        <v>9</v>
      </c>
      <c r="O37" s="59">
        <v>16</v>
      </c>
      <c r="P37" s="59">
        <v>9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</row>
    <row r="38" spans="1:21" ht="12.75">
      <c r="A38" t="s">
        <v>42</v>
      </c>
      <c r="B38" t="s">
        <v>84</v>
      </c>
      <c r="C38" s="59">
        <v>5040</v>
      </c>
      <c r="D38" s="59">
        <v>3983</v>
      </c>
      <c r="E38" s="59">
        <v>3918</v>
      </c>
      <c r="F38" s="59">
        <v>65</v>
      </c>
      <c r="G38" s="59">
        <v>0</v>
      </c>
      <c r="H38" s="59">
        <v>65</v>
      </c>
      <c r="I38" s="59">
        <v>56</v>
      </c>
      <c r="J38" s="59">
        <v>0</v>
      </c>
      <c r="K38" s="59">
        <v>9</v>
      </c>
      <c r="L38" s="59">
        <v>23</v>
      </c>
      <c r="M38" s="59">
        <v>23</v>
      </c>
      <c r="N38" s="59">
        <v>2</v>
      </c>
      <c r="O38" s="59">
        <v>12</v>
      </c>
      <c r="P38" s="59">
        <v>9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</row>
    <row r="39" spans="1:21" ht="12.75">
      <c r="A39" t="s">
        <v>43</v>
      </c>
      <c r="B39" t="s">
        <v>85</v>
      </c>
      <c r="C39" s="59">
        <v>8968</v>
      </c>
      <c r="D39" s="59">
        <v>7071</v>
      </c>
      <c r="E39" s="59">
        <v>7058</v>
      </c>
      <c r="F39" s="59">
        <v>13</v>
      </c>
      <c r="G39" s="59">
        <v>0</v>
      </c>
      <c r="H39" s="59">
        <v>13</v>
      </c>
      <c r="I39" s="59">
        <v>13</v>
      </c>
      <c r="J39" s="59">
        <v>0</v>
      </c>
      <c r="K39" s="59">
        <v>0</v>
      </c>
      <c r="L39" s="59">
        <v>52</v>
      </c>
      <c r="M39" s="59">
        <v>52</v>
      </c>
      <c r="N39" s="59">
        <v>15</v>
      </c>
      <c r="O39" s="59">
        <v>37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</row>
    <row r="40" spans="1:21" ht="12.75">
      <c r="A40" t="s">
        <v>44</v>
      </c>
      <c r="B40" t="s">
        <v>86</v>
      </c>
      <c r="C40" s="59">
        <v>59723</v>
      </c>
      <c r="D40" s="59">
        <v>49312</v>
      </c>
      <c r="E40" s="59">
        <v>49079</v>
      </c>
      <c r="F40" s="59">
        <v>233</v>
      </c>
      <c r="G40" s="59">
        <v>0</v>
      </c>
      <c r="H40" s="59">
        <v>233</v>
      </c>
      <c r="I40" s="59">
        <v>152</v>
      </c>
      <c r="J40" s="59">
        <v>9</v>
      </c>
      <c r="K40" s="59">
        <v>72</v>
      </c>
      <c r="L40" s="59">
        <v>868</v>
      </c>
      <c r="M40" s="59">
        <v>868</v>
      </c>
      <c r="N40" s="59">
        <v>214</v>
      </c>
      <c r="O40" s="59">
        <v>582</v>
      </c>
      <c r="P40" s="59">
        <v>72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</row>
  </sheetData>
  <sheetProtection/>
  <mergeCells count="13">
    <mergeCell ref="H1:U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Krzysztof</cp:lastModifiedBy>
  <cp:lastPrinted>2014-01-13T08:13:03Z</cp:lastPrinted>
  <dcterms:created xsi:type="dcterms:W3CDTF">2005-01-13T10:44:55Z</dcterms:created>
  <dcterms:modified xsi:type="dcterms:W3CDTF">2015-11-24T20:38:08Z</dcterms:modified>
  <cp:category/>
  <cp:version/>
  <cp:contentType/>
  <cp:contentStatus/>
</cp:coreProperties>
</file>